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40" windowHeight="12570"/>
  </bookViews>
  <sheets>
    <sheet name="2017级公示（2018.9.1-2019.8.31）" sheetId="6" r:id="rId1"/>
    <sheet name="2018级公示（2018.9.1-2019.8.31）" sheetId="14" r:id="rId2"/>
    <sheet name="2017级综合分1" sheetId="51" r:id="rId3"/>
    <sheet name="2017级综合分2" sheetId="55" r:id="rId4"/>
    <sheet name="2018级综合分1" sheetId="54" r:id="rId5"/>
    <sheet name="2018级综合分2" sheetId="53" r:id="rId6"/>
  </sheets>
  <externalReferences>
    <externalReference r:id="rId7"/>
    <externalReference r:id="rId8"/>
  </externalReferenc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44" i="54"/>
  <c r="M252" i="53" l="1"/>
  <c r="K15" i="54"/>
  <c r="L15" s="1"/>
  <c r="L2" i="53"/>
  <c r="M2" s="1"/>
  <c r="L3"/>
  <c r="M3" s="1"/>
  <c r="L4"/>
  <c r="M4"/>
  <c r="M5"/>
  <c r="M6"/>
  <c r="L7"/>
  <c r="M7"/>
  <c r="M8"/>
  <c r="L9"/>
  <c r="M9" s="1"/>
  <c r="M10"/>
  <c r="M11"/>
  <c r="L12"/>
  <c r="M12" s="1"/>
  <c r="L13"/>
  <c r="M13" s="1"/>
  <c r="M14"/>
  <c r="L15"/>
  <c r="M15"/>
  <c r="M16"/>
  <c r="M17"/>
  <c r="L18"/>
  <c r="M18" s="1"/>
  <c r="M19"/>
  <c r="L20"/>
  <c r="M20" s="1"/>
  <c r="M21"/>
  <c r="L22"/>
  <c r="M22"/>
  <c r="M23"/>
  <c r="M24"/>
  <c r="M25"/>
  <c r="L26"/>
  <c r="M26" s="1"/>
  <c r="L27"/>
  <c r="M27"/>
  <c r="M28"/>
  <c r="L29"/>
  <c r="M29" s="1"/>
  <c r="M30"/>
  <c r="M31"/>
  <c r="M32"/>
  <c r="M33"/>
  <c r="M34"/>
  <c r="M35"/>
  <c r="M36"/>
  <c r="M37"/>
  <c r="M38"/>
  <c r="L39"/>
  <c r="M39" s="1"/>
  <c r="M40"/>
  <c r="M41"/>
  <c r="M42"/>
  <c r="M43"/>
  <c r="M44"/>
  <c r="L45"/>
  <c r="M45" s="1"/>
  <c r="M46"/>
  <c r="L47"/>
  <c r="M47"/>
  <c r="L48"/>
  <c r="M48" s="1"/>
  <c r="L49"/>
  <c r="M49" s="1"/>
  <c r="L50"/>
  <c r="M50" s="1"/>
  <c r="L51"/>
  <c r="M51"/>
  <c r="M52"/>
  <c r="M53"/>
  <c r="L54"/>
  <c r="M54"/>
  <c r="M55"/>
  <c r="L56"/>
  <c r="M56" s="1"/>
  <c r="M57"/>
  <c r="L58"/>
  <c r="M58" s="1"/>
  <c r="M59"/>
  <c r="L60"/>
  <c r="M60"/>
  <c r="M61"/>
  <c r="L62"/>
  <c r="M62" s="1"/>
  <c r="L63"/>
  <c r="M63" s="1"/>
  <c r="L64"/>
  <c r="M64"/>
  <c r="M65"/>
  <c r="M66"/>
  <c r="L67"/>
  <c r="M67" s="1"/>
  <c r="M68"/>
  <c r="M69"/>
  <c r="L70"/>
  <c r="M70" s="1"/>
  <c r="L71"/>
  <c r="M71" s="1"/>
  <c r="L72"/>
  <c r="M72" s="1"/>
  <c r="M73"/>
  <c r="L74"/>
  <c r="M74" s="1"/>
  <c r="M75"/>
  <c r="M76"/>
  <c r="M77"/>
  <c r="M78"/>
  <c r="L79"/>
  <c r="M79" s="1"/>
  <c r="L80"/>
  <c r="M80" s="1"/>
  <c r="M81"/>
  <c r="M82"/>
  <c r="L83"/>
  <c r="M83" s="1"/>
  <c r="M84"/>
  <c r="M85"/>
  <c r="M86"/>
  <c r="M87"/>
  <c r="L88"/>
  <c r="M88" s="1"/>
  <c r="L89"/>
  <c r="M89" s="1"/>
  <c r="L90"/>
  <c r="M90" s="1"/>
  <c r="L91"/>
  <c r="M91" s="1"/>
  <c r="L92"/>
  <c r="M92" s="1"/>
  <c r="L93"/>
  <c r="M93" s="1"/>
  <c r="M94"/>
  <c r="L95"/>
  <c r="M95" s="1"/>
  <c r="M96"/>
  <c r="M97"/>
  <c r="L98"/>
  <c r="M98" s="1"/>
  <c r="L99"/>
  <c r="M99" s="1"/>
  <c r="L100"/>
  <c r="M100" s="1"/>
  <c r="L101"/>
  <c r="M101" s="1"/>
  <c r="M102"/>
  <c r="L103"/>
  <c r="M103"/>
  <c r="M104"/>
  <c r="L105"/>
  <c r="M105" s="1"/>
  <c r="L106"/>
  <c r="M106" s="1"/>
  <c r="L107"/>
  <c r="M107" s="1"/>
  <c r="L108"/>
  <c r="M108" s="1"/>
  <c r="M109"/>
  <c r="M110"/>
  <c r="L111"/>
  <c r="M111" s="1"/>
  <c r="L112"/>
  <c r="M112" s="1"/>
  <c r="L113"/>
  <c r="M113" s="1"/>
  <c r="M114"/>
  <c r="M115"/>
  <c r="M116"/>
  <c r="M117"/>
  <c r="L118"/>
  <c r="M118" s="1"/>
  <c r="L119"/>
  <c r="M119" s="1"/>
  <c r="M120"/>
  <c r="M121"/>
  <c r="L122"/>
  <c r="M122" s="1"/>
  <c r="L123"/>
  <c r="M123" s="1"/>
  <c r="M124"/>
  <c r="L125"/>
  <c r="M125" s="1"/>
  <c r="L126"/>
  <c r="M126" s="1"/>
  <c r="M127"/>
  <c r="M128"/>
  <c r="L129"/>
  <c r="M129" s="1"/>
  <c r="L130"/>
  <c r="M130" s="1"/>
  <c r="L131"/>
  <c r="M131" s="1"/>
  <c r="M132"/>
  <c r="L133"/>
  <c r="M133" s="1"/>
  <c r="M134"/>
  <c r="L135"/>
  <c r="M135"/>
  <c r="M136"/>
  <c r="L137"/>
  <c r="M137" s="1"/>
  <c r="M138"/>
  <c r="M139"/>
  <c r="M140"/>
  <c r="M141"/>
  <c r="L142"/>
  <c r="M142" s="1"/>
  <c r="L143"/>
  <c r="M143" s="1"/>
  <c r="L144"/>
  <c r="M144" s="1"/>
  <c r="L145"/>
  <c r="M145" s="1"/>
  <c r="M146"/>
  <c r="L147"/>
  <c r="M147" s="1"/>
  <c r="M148"/>
  <c r="M149"/>
  <c r="M150"/>
  <c r="L151"/>
  <c r="M151" s="1"/>
  <c r="L152"/>
  <c r="M152" s="1"/>
  <c r="L153"/>
  <c r="M153" s="1"/>
  <c r="M154"/>
  <c r="L155"/>
  <c r="M155"/>
  <c r="M156"/>
  <c r="M157"/>
  <c r="L158"/>
  <c r="M158"/>
  <c r="M159"/>
  <c r="M160"/>
  <c r="M161"/>
  <c r="M162"/>
  <c r="M163"/>
  <c r="M164"/>
  <c r="M165"/>
  <c r="M166"/>
  <c r="L167"/>
  <c r="M167"/>
  <c r="M168"/>
  <c r="L169"/>
  <c r="M169" s="1"/>
  <c r="L170"/>
  <c r="M170" s="1"/>
  <c r="M171"/>
  <c r="M172"/>
  <c r="M173"/>
  <c r="M174"/>
  <c r="M175"/>
  <c r="L176"/>
  <c r="M176"/>
  <c r="M177"/>
  <c r="L178"/>
  <c r="M178" s="1"/>
  <c r="M179"/>
  <c r="L180"/>
  <c r="M180" s="1"/>
  <c r="M181"/>
  <c r="M182"/>
  <c r="M183"/>
  <c r="M184"/>
  <c r="M185"/>
  <c r="M186"/>
  <c r="L187"/>
  <c r="M187" s="1"/>
  <c r="M188"/>
  <c r="L189"/>
  <c r="M189" s="1"/>
  <c r="L190"/>
  <c r="M190" s="1"/>
  <c r="M191"/>
  <c r="L192"/>
  <c r="M192" s="1"/>
  <c r="L193"/>
  <c r="M193" s="1"/>
  <c r="L194"/>
  <c r="M194" s="1"/>
  <c r="L195"/>
  <c r="M195" s="1"/>
  <c r="L196"/>
  <c r="M196" s="1"/>
  <c r="M197"/>
  <c r="L198"/>
  <c r="M198" s="1"/>
  <c r="L199"/>
  <c r="M199" s="1"/>
  <c r="L200"/>
  <c r="M200" s="1"/>
  <c r="L201"/>
  <c r="M201" s="1"/>
  <c r="L202"/>
  <c r="M202" s="1"/>
  <c r="M203"/>
  <c r="M204"/>
  <c r="M205"/>
  <c r="M206"/>
  <c r="M207"/>
  <c r="L208"/>
  <c r="M208"/>
  <c r="L209"/>
  <c r="M209"/>
  <c r="M210"/>
  <c r="L211"/>
  <c r="M211" s="1"/>
  <c r="L212"/>
  <c r="M212" s="1"/>
  <c r="L213"/>
  <c r="M213" s="1"/>
  <c r="M214"/>
  <c r="L215"/>
  <c r="M215" s="1"/>
  <c r="M216"/>
  <c r="L217"/>
  <c r="M217" s="1"/>
  <c r="L218"/>
  <c r="M218" s="1"/>
  <c r="L219"/>
  <c r="M219" s="1"/>
  <c r="L220"/>
  <c r="M220" s="1"/>
  <c r="L221"/>
  <c r="M221" s="1"/>
  <c r="L222"/>
  <c r="M222" s="1"/>
  <c r="M223"/>
  <c r="M224"/>
  <c r="M225"/>
  <c r="M226"/>
  <c r="M227"/>
  <c r="M228"/>
  <c r="L229"/>
  <c r="M229" s="1"/>
  <c r="M230"/>
  <c r="L231"/>
  <c r="M231"/>
  <c r="M232"/>
  <c r="L233"/>
  <c r="M233" s="1"/>
  <c r="M234"/>
  <c r="M235"/>
  <c r="L236"/>
  <c r="M236" s="1"/>
  <c r="M237"/>
  <c r="L238"/>
  <c r="M238"/>
  <c r="L239"/>
  <c r="M239"/>
  <c r="L240"/>
  <c r="M240"/>
  <c r="L241"/>
  <c r="M241"/>
  <c r="L242"/>
  <c r="M242"/>
  <c r="L243"/>
  <c r="M243"/>
  <c r="L244"/>
  <c r="M244"/>
  <c r="M245"/>
  <c r="M246"/>
  <c r="M247"/>
  <c r="M248"/>
  <c r="L249"/>
  <c r="M249"/>
  <c r="M250"/>
  <c r="L251"/>
  <c r="M251" s="1"/>
  <c r="L253"/>
  <c r="M253"/>
  <c r="L254"/>
  <c r="M254"/>
  <c r="L255"/>
  <c r="M255"/>
  <c r="M256"/>
  <c r="M257"/>
  <c r="M258"/>
  <c r="M259"/>
  <c r="M260"/>
  <c r="L261"/>
  <c r="M261" s="1"/>
  <c r="M262"/>
  <c r="M263"/>
  <c r="L264"/>
  <c r="M264" s="1"/>
  <c r="M265"/>
  <c r="L266"/>
  <c r="M266"/>
  <c r="M267"/>
  <c r="M268"/>
  <c r="L269"/>
  <c r="M269"/>
  <c r="M270"/>
  <c r="M271"/>
  <c r="L272"/>
  <c r="M272"/>
  <c r="M273"/>
  <c r="L274"/>
  <c r="M274" s="1"/>
  <c r="M275"/>
  <c r="M276"/>
  <c r="L277"/>
  <c r="M277" s="1"/>
  <c r="L278"/>
  <c r="M278" s="1"/>
  <c r="M279"/>
  <c r="M280"/>
  <c r="M281"/>
  <c r="L282"/>
  <c r="M282" s="1"/>
  <c r="M283"/>
  <c r="M284"/>
  <c r="L285"/>
  <c r="M285" s="1"/>
  <c r="L286"/>
  <c r="M286" s="1"/>
  <c r="M287"/>
  <c r="L288"/>
  <c r="M288" s="1"/>
  <c r="M289"/>
  <c r="M290"/>
  <c r="M291"/>
  <c r="L292"/>
  <c r="M292"/>
  <c r="L293"/>
  <c r="M293"/>
  <c r="L294"/>
  <c r="M294"/>
  <c r="M295"/>
  <c r="L296"/>
  <c r="M296" s="1"/>
  <c r="M297"/>
  <c r="L298"/>
  <c r="M298" s="1"/>
  <c r="L299"/>
  <c r="M299" s="1"/>
  <c r="M300"/>
  <c r="M301"/>
  <c r="M302"/>
  <c r="M303"/>
  <c r="L304"/>
  <c r="M304" s="1"/>
  <c r="L305"/>
  <c r="M305" s="1"/>
  <c r="M306"/>
  <c r="L307"/>
  <c r="M307" s="1"/>
  <c r="M308"/>
  <c r="L309"/>
  <c r="M309"/>
  <c r="L310"/>
  <c r="M310"/>
  <c r="M311"/>
  <c r="M312"/>
  <c r="L313"/>
  <c r="M313"/>
  <c r="M314"/>
  <c r="L315"/>
  <c r="M315" s="1"/>
  <c r="L316"/>
  <c r="M316" s="1"/>
  <c r="M317"/>
  <c r="M318"/>
  <c r="M319"/>
  <c r="M320"/>
  <c r="M321"/>
  <c r="M322"/>
  <c r="L323"/>
  <c r="M323" s="1"/>
  <c r="L324"/>
  <c r="M324" s="1"/>
  <c r="M325"/>
  <c r="L326"/>
  <c r="M326"/>
  <c r="L327"/>
  <c r="M327"/>
  <c r="M328"/>
  <c r="L329"/>
  <c r="M329" s="1"/>
  <c r="M330"/>
  <c r="L331"/>
  <c r="M331" s="1"/>
  <c r="M332"/>
  <c r="L333"/>
  <c r="M333" s="1"/>
  <c r="L334"/>
  <c r="M334" s="1"/>
  <c r="L335"/>
  <c r="M335" s="1"/>
  <c r="L336"/>
  <c r="M336" s="1"/>
  <c r="L337"/>
  <c r="M337" s="1"/>
  <c r="M338"/>
  <c r="M339"/>
  <c r="M340"/>
  <c r="L341"/>
  <c r="M341"/>
  <c r="M342"/>
  <c r="M343"/>
  <c r="M344"/>
  <c r="M345"/>
  <c r="L346"/>
  <c r="M346"/>
  <c r="L347"/>
  <c r="M347"/>
  <c r="M348"/>
  <c r="L349"/>
  <c r="M349" s="1"/>
  <c r="L350"/>
  <c r="M350" s="1"/>
  <c r="L351"/>
  <c r="M351" s="1"/>
  <c r="M352"/>
  <c r="L353"/>
  <c r="M353" s="1"/>
  <c r="M354"/>
  <c r="L355"/>
  <c r="M355" s="1"/>
  <c r="L356"/>
  <c r="M356" s="1"/>
  <c r="M357"/>
  <c r="M358"/>
  <c r="L359"/>
  <c r="M359" s="1"/>
  <c r="M360"/>
  <c r="L361"/>
  <c r="M361"/>
  <c r="M362"/>
  <c r="M363"/>
  <c r="M364"/>
  <c r="L365"/>
  <c r="M365" s="1"/>
  <c r="M366"/>
  <c r="L367"/>
  <c r="M367" s="1"/>
  <c r="M368"/>
  <c r="M369"/>
  <c r="L370"/>
  <c r="M370" s="1"/>
  <c r="M371"/>
  <c r="L372"/>
  <c r="M372" s="1"/>
  <c r="L373"/>
  <c r="M373" s="1"/>
  <c r="M374"/>
  <c r="L375"/>
  <c r="M375" s="1"/>
  <c r="L376"/>
  <c r="M376" s="1"/>
  <c r="L377"/>
  <c r="M377" s="1"/>
  <c r="M378"/>
  <c r="L379"/>
  <c r="M379" s="1"/>
  <c r="L380"/>
  <c r="M380" s="1"/>
  <c r="M381"/>
  <c r="L382"/>
  <c r="M382" s="1"/>
  <c r="M383"/>
  <c r="L384"/>
  <c r="M384" s="1"/>
  <c r="M385"/>
  <c r="L386"/>
  <c r="M386"/>
  <c r="L387"/>
  <c r="M387"/>
  <c r="L388"/>
  <c r="M388"/>
  <c r="M389"/>
  <c r="M390"/>
  <c r="L391"/>
  <c r="M391"/>
  <c r="M392"/>
  <c r="L393"/>
  <c r="M393" s="1"/>
  <c r="L394"/>
  <c r="M394" s="1"/>
  <c r="L395"/>
  <c r="M395" s="1"/>
  <c r="M396"/>
  <c r="L397"/>
  <c r="M397" s="1"/>
  <c r="L398"/>
  <c r="M398" s="1"/>
  <c r="M399"/>
  <c r="L400"/>
  <c r="M400" s="1"/>
  <c r="L401"/>
  <c r="M401" s="1"/>
  <c r="L402"/>
  <c r="M402" s="1"/>
  <c r="L403"/>
  <c r="M403" s="1"/>
  <c r="M404"/>
  <c r="L405"/>
  <c r="M405" s="1"/>
  <c r="M406"/>
  <c r="M407"/>
  <c r="M408"/>
  <c r="L409"/>
  <c r="M409" s="1"/>
  <c r="L410"/>
  <c r="M410" s="1"/>
  <c r="L411"/>
  <c r="M411" s="1"/>
  <c r="M412"/>
  <c r="M413"/>
  <c r="M414"/>
  <c r="L415"/>
  <c r="M415" s="1"/>
  <c r="L416"/>
  <c r="M416" s="1"/>
  <c r="M417"/>
  <c r="L418"/>
  <c r="M418" s="1"/>
  <c r="L419"/>
  <c r="M419" s="1"/>
  <c r="L420"/>
  <c r="M420" s="1"/>
  <c r="L421"/>
  <c r="M421" s="1"/>
  <c r="L422"/>
  <c r="M422" s="1"/>
  <c r="M423"/>
  <c r="L424"/>
  <c r="M424" s="1"/>
  <c r="M425"/>
  <c r="L426"/>
  <c r="M426"/>
  <c r="M427"/>
  <c r="L428"/>
  <c r="M428" s="1"/>
  <c r="L429"/>
  <c r="M429" s="1"/>
  <c r="L430"/>
  <c r="M430" s="1"/>
  <c r="L431"/>
  <c r="M431" s="1"/>
  <c r="M432"/>
  <c r="M433"/>
  <c r="M434"/>
  <c r="M435"/>
  <c r="L436"/>
  <c r="M436" s="1"/>
  <c r="L437"/>
  <c r="M437" s="1"/>
  <c r="M438"/>
  <c r="L439"/>
  <c r="M439"/>
  <c r="L440"/>
  <c r="M440"/>
  <c r="M441"/>
  <c r="L442"/>
  <c r="M442" s="1"/>
  <c r="M443"/>
  <c r="M444"/>
  <c r="L445"/>
  <c r="M445" s="1"/>
  <c r="M446"/>
  <c r="M447"/>
  <c r="L448"/>
  <c r="M448" s="1"/>
  <c r="M449"/>
  <c r="L450"/>
  <c r="M450" s="1"/>
  <c r="L451"/>
  <c r="M451" s="1"/>
  <c r="L452"/>
  <c r="M452" s="1"/>
  <c r="M453"/>
  <c r="L454"/>
  <c r="M454" s="1"/>
  <c r="M455"/>
  <c r="L456"/>
  <c r="M456"/>
  <c r="M457"/>
  <c r="L458"/>
  <c r="M458" s="1"/>
  <c r="L459"/>
  <c r="M459" s="1"/>
  <c r="M460"/>
  <c r="M461"/>
  <c r="M462"/>
  <c r="L463"/>
  <c r="M463"/>
  <c r="L464"/>
  <c r="M464"/>
  <c r="M465"/>
  <c r="M466"/>
  <c r="L467"/>
  <c r="M467"/>
  <c r="L468"/>
  <c r="M468"/>
  <c r="M469"/>
  <c r="L470"/>
  <c r="M470" s="1"/>
  <c r="M471"/>
  <c r="M472"/>
  <c r="L473"/>
  <c r="M473" s="1"/>
  <c r="L474"/>
  <c r="M474" s="1"/>
  <c r="M475"/>
  <c r="M476"/>
  <c r="M477"/>
  <c r="M478"/>
  <c r="L479"/>
  <c r="M479" s="1"/>
  <c r="M480"/>
  <c r="L481"/>
  <c r="M481"/>
  <c r="L482"/>
  <c r="M482"/>
  <c r="L483"/>
  <c r="M483"/>
  <c r="M484"/>
  <c r="M485"/>
  <c r="M486"/>
  <c r="M487"/>
  <c r="M488"/>
  <c r="L489"/>
  <c r="M489" s="1"/>
  <c r="M490"/>
  <c r="M491"/>
  <c r="L492"/>
  <c r="M492" s="1"/>
  <c r="M493"/>
  <c r="L494"/>
  <c r="M494"/>
  <c r="L495"/>
  <c r="M495"/>
  <c r="M496"/>
  <c r="L497"/>
  <c r="M497" s="1"/>
  <c r="M498"/>
  <c r="L499"/>
  <c r="M499" s="1"/>
  <c r="L500"/>
  <c r="M500" s="1"/>
  <c r="L501"/>
  <c r="M501" s="1"/>
  <c r="M502"/>
  <c r="M503"/>
  <c r="M504"/>
  <c r="L505"/>
  <c r="M505" s="1"/>
  <c r="L506"/>
  <c r="M506" s="1"/>
  <c r="L507"/>
  <c r="M507" s="1"/>
  <c r="L508"/>
  <c r="M508"/>
  <c r="M509"/>
  <c r="L510"/>
  <c r="M510" s="1"/>
  <c r="L511"/>
  <c r="M511" s="1"/>
  <c r="L512"/>
  <c r="M512" s="1"/>
  <c r="L513"/>
  <c r="M513" s="1"/>
  <c r="L514"/>
  <c r="M514" s="1"/>
  <c r="L515"/>
  <c r="M515" s="1"/>
  <c r="L516"/>
  <c r="M516" s="1"/>
  <c r="M517"/>
  <c r="L518"/>
  <c r="M518" s="1"/>
  <c r="L519"/>
  <c r="M519" s="1"/>
  <c r="M299" i="14" l="1"/>
  <c r="M422"/>
  <c r="M38"/>
  <c r="M168"/>
  <c r="M286"/>
  <c r="M364"/>
  <c r="M322"/>
  <c r="M353"/>
  <c r="M200"/>
  <c r="M483"/>
  <c r="M298"/>
  <c r="M295"/>
  <c r="M194"/>
  <c r="M345"/>
  <c r="M158"/>
  <c r="M453"/>
  <c r="M411"/>
  <c r="M53"/>
  <c r="N53" s="1"/>
  <c r="M249"/>
  <c r="M164"/>
  <c r="M222"/>
  <c r="M399"/>
  <c r="M275"/>
  <c r="M45"/>
  <c r="N45" s="1"/>
  <c r="M417"/>
  <c r="M251"/>
  <c r="M207"/>
  <c r="N8"/>
  <c r="M62"/>
  <c r="M71"/>
  <c r="N71" s="1"/>
  <c r="M124"/>
  <c r="M204"/>
  <c r="M113"/>
  <c r="M52"/>
  <c r="M133"/>
  <c r="N133" s="1"/>
  <c r="M13"/>
  <c r="N13" s="1"/>
  <c r="M115"/>
  <c r="M203"/>
  <c r="M72"/>
  <c r="M58"/>
  <c r="N58" s="1"/>
  <c r="M376"/>
  <c r="N24"/>
  <c r="M69"/>
  <c r="N69" s="1"/>
  <c r="M264"/>
  <c r="M89"/>
  <c r="M196"/>
  <c r="M63"/>
  <c r="N63" s="1"/>
  <c r="M107"/>
  <c r="M213"/>
  <c r="N18"/>
  <c r="N15"/>
  <c r="M126"/>
  <c r="N126" s="1"/>
  <c r="M65"/>
  <c r="M60"/>
  <c r="N60" s="1"/>
  <c r="M173"/>
  <c r="M172"/>
  <c r="N39"/>
  <c r="M465"/>
  <c r="M101"/>
  <c r="N101" s="1"/>
  <c r="M458"/>
  <c r="M455"/>
  <c r="M167"/>
  <c r="M451"/>
  <c r="M337"/>
  <c r="M450"/>
  <c r="M404"/>
  <c r="M223"/>
  <c r="M394"/>
  <c r="M498"/>
  <c r="M395"/>
  <c r="N16"/>
  <c r="L3"/>
  <c r="M3"/>
  <c r="N29"/>
  <c r="M310"/>
  <c r="M360"/>
  <c r="N35"/>
  <c r="N129"/>
  <c r="M385"/>
  <c r="N74"/>
  <c r="M300"/>
  <c r="N41"/>
  <c r="M390"/>
  <c r="M188"/>
  <c r="L4"/>
  <c r="M4"/>
  <c r="N48"/>
  <c r="M291"/>
  <c r="N91"/>
  <c r="L5"/>
  <c r="M5"/>
  <c r="M201"/>
  <c r="M373"/>
  <c r="N373" s="1"/>
  <c r="M243"/>
  <c r="M439"/>
  <c r="M273"/>
  <c r="N273" s="1"/>
  <c r="M413"/>
  <c r="M363"/>
  <c r="M359"/>
  <c r="M384"/>
  <c r="M226"/>
  <c r="M214"/>
  <c r="M358"/>
  <c r="N152"/>
  <c r="M179"/>
  <c r="N179" s="1"/>
  <c r="M436"/>
  <c r="M469"/>
  <c r="M329"/>
  <c r="M230"/>
  <c r="N230" s="1"/>
  <c r="N49"/>
  <c r="M351"/>
  <c r="M259"/>
  <c r="M305"/>
  <c r="M292"/>
  <c r="M266"/>
  <c r="N266" s="1"/>
  <c r="M356"/>
  <c r="M449"/>
  <c r="M495"/>
  <c r="M477"/>
  <c r="M429"/>
  <c r="M448"/>
  <c r="M475"/>
  <c r="N120"/>
  <c r="N193"/>
  <c r="N47"/>
  <c r="M331"/>
  <c r="M431"/>
  <c r="M423"/>
  <c r="M468"/>
  <c r="M446"/>
  <c r="M327"/>
  <c r="M405"/>
  <c r="M257"/>
  <c r="N257" s="1"/>
  <c r="M403"/>
  <c r="N278"/>
  <c r="M488"/>
  <c r="N154"/>
  <c r="M512"/>
  <c r="M473"/>
  <c r="M501"/>
  <c r="M474"/>
  <c r="N242"/>
  <c r="M440"/>
  <c r="M520"/>
  <c r="M398"/>
  <c r="M460"/>
  <c r="N313"/>
  <c r="M486"/>
  <c r="N294"/>
  <c r="N343"/>
  <c r="N252"/>
  <c r="N103"/>
  <c r="N151"/>
  <c r="N220"/>
  <c r="M510"/>
  <c r="N318"/>
  <c r="M490"/>
  <c r="N134"/>
  <c r="N219"/>
  <c r="M421"/>
  <c r="M406"/>
  <c r="N406" s="1"/>
  <c r="M491"/>
  <c r="N293"/>
  <c r="N374"/>
  <c r="N386"/>
  <c r="N136"/>
  <c r="N235"/>
  <c r="N277"/>
  <c r="N75"/>
  <c r="N28"/>
  <c r="N383"/>
  <c r="N215"/>
  <c r="N381"/>
  <c r="N379"/>
  <c r="N163"/>
  <c r="N366"/>
  <c r="N70"/>
  <c r="N241"/>
  <c r="L6"/>
  <c r="N192"/>
  <c r="N145"/>
  <c r="N268"/>
  <c r="N130"/>
  <c r="N50"/>
  <c r="N177"/>
  <c r="N67"/>
  <c r="N221"/>
  <c r="N14"/>
  <c r="N335"/>
  <c r="N304"/>
  <c r="N162"/>
  <c r="N59"/>
  <c r="N23"/>
  <c r="N147"/>
  <c r="M516"/>
  <c r="M508"/>
  <c r="M514"/>
  <c r="M519"/>
  <c r="M518"/>
  <c r="M513"/>
  <c r="M517"/>
  <c r="M511"/>
  <c r="M515"/>
  <c r="M507"/>
  <c r="M505"/>
  <c r="M6"/>
  <c r="M502"/>
  <c r="M496"/>
  <c r="M504"/>
  <c r="M500"/>
  <c r="M476"/>
  <c r="M506"/>
  <c r="M489"/>
  <c r="M445"/>
  <c r="M492"/>
  <c r="M481"/>
  <c r="M494"/>
  <c r="M482"/>
  <c r="M499"/>
  <c r="M487"/>
  <c r="M485"/>
  <c r="M471"/>
  <c r="M462"/>
  <c r="M484"/>
  <c r="M434"/>
  <c r="M464"/>
  <c r="M432"/>
  <c r="M503"/>
  <c r="M479"/>
  <c r="M369"/>
  <c r="M457"/>
  <c r="M428"/>
  <c r="M387"/>
  <c r="N387" s="1"/>
  <c r="M447"/>
  <c r="M392"/>
  <c r="M419"/>
  <c r="M463"/>
  <c r="M438"/>
  <c r="M480"/>
  <c r="M467"/>
  <c r="M470"/>
  <c r="M472"/>
  <c r="M461"/>
  <c r="M420"/>
  <c r="M415"/>
  <c r="M466"/>
  <c r="M424"/>
  <c r="M326"/>
  <c r="M348"/>
  <c r="M435"/>
  <c r="M338"/>
  <c r="M397"/>
  <c r="M478"/>
  <c r="M426"/>
  <c r="M288"/>
  <c r="M302"/>
  <c r="M442"/>
  <c r="M401"/>
  <c r="M289"/>
  <c r="M452"/>
  <c r="M307"/>
  <c r="M281"/>
  <c r="N281" s="1"/>
  <c r="M430"/>
  <c r="M371"/>
  <c r="M357"/>
  <c r="M362"/>
  <c r="M454"/>
  <c r="M267"/>
  <c r="M396"/>
  <c r="M276"/>
  <c r="M382"/>
  <c r="M332"/>
  <c r="M284"/>
  <c r="M433"/>
  <c r="M339"/>
  <c r="M309"/>
  <c r="M279"/>
  <c r="M427"/>
  <c r="M311"/>
  <c r="M244"/>
  <c r="M125"/>
  <c r="N125" s="1"/>
  <c r="M400"/>
  <c r="M209"/>
  <c r="M319"/>
  <c r="M410"/>
  <c r="M144"/>
  <c r="M166"/>
  <c r="M178"/>
  <c r="M238"/>
  <c r="M324"/>
  <c r="M245"/>
  <c r="M272"/>
  <c r="M234"/>
  <c r="M346"/>
  <c r="M256"/>
  <c r="M102"/>
  <c r="M333"/>
  <c r="M116"/>
  <c r="M181"/>
  <c r="N181" s="1"/>
  <c r="M355"/>
  <c r="M280"/>
  <c r="M260"/>
  <c r="M155"/>
  <c r="M128"/>
  <c r="M146"/>
  <c r="M269"/>
  <c r="M170"/>
  <c r="M239"/>
  <c r="M321"/>
  <c r="M237"/>
  <c r="M183"/>
  <c r="M137"/>
  <c r="M216"/>
  <c r="M248"/>
  <c r="M159"/>
  <c r="M142"/>
  <c r="M224"/>
  <c r="M232"/>
  <c r="M186"/>
  <c r="M246"/>
  <c r="M86"/>
  <c r="M190"/>
  <c r="M57"/>
  <c r="M27"/>
  <c r="N27" s="1"/>
  <c r="M44"/>
  <c r="K517" i="54"/>
  <c r="L517" s="1"/>
  <c r="L519" i="14" s="1"/>
  <c r="K516" i="54"/>
  <c r="L516" s="1"/>
  <c r="K515"/>
  <c r="L515" s="1"/>
  <c r="L503" i="14" s="1"/>
  <c r="N503" s="1"/>
  <c r="K514" i="54"/>
  <c r="L514" s="1"/>
  <c r="K513"/>
  <c r="L513" s="1"/>
  <c r="L520" i="14" s="1"/>
  <c r="N520" s="1"/>
  <c r="K512" i="54"/>
  <c r="L512" s="1"/>
  <c r="K511"/>
  <c r="L511" s="1"/>
  <c r="L515" i="14" s="1"/>
  <c r="K510" i="54"/>
  <c r="L510" s="1"/>
  <c r="K509"/>
  <c r="L509" s="1"/>
  <c r="L512" i="14" s="1"/>
  <c r="N512" s="1"/>
  <c r="K508" i="54"/>
  <c r="L508" s="1"/>
  <c r="K507"/>
  <c r="L507" s="1"/>
  <c r="K506"/>
  <c r="L506" s="1"/>
  <c r="K505"/>
  <c r="L505" s="1"/>
  <c r="L510" i="14" s="1"/>
  <c r="N510" s="1"/>
  <c r="K504" i="54"/>
  <c r="L504" s="1"/>
  <c r="K503"/>
  <c r="L503" s="1"/>
  <c r="L480" i="14" s="1"/>
  <c r="K502" i="54"/>
  <c r="L502" s="1"/>
  <c r="K501"/>
  <c r="L501" s="1"/>
  <c r="L513" i="14" s="1"/>
  <c r="N513" s="1"/>
  <c r="K500" i="54"/>
  <c r="L500" s="1"/>
  <c r="K499"/>
  <c r="L499" s="1"/>
  <c r="L495" i="14" s="1"/>
  <c r="N495" s="1"/>
  <c r="K498" i="54"/>
  <c r="L498" s="1"/>
  <c r="K497"/>
  <c r="L497" s="1"/>
  <c r="L498" i="14" s="1"/>
  <c r="N498" s="1"/>
  <c r="K496" i="54"/>
  <c r="L496" s="1"/>
  <c r="K495"/>
  <c r="L495" s="1"/>
  <c r="L454" i="14" s="1"/>
  <c r="N454" s="1"/>
  <c r="K494" i="54"/>
  <c r="L494" s="1"/>
  <c r="K493"/>
  <c r="L493" s="1"/>
  <c r="L511" i="14" s="1"/>
  <c r="K492" i="54"/>
  <c r="L492" s="1"/>
  <c r="K491"/>
  <c r="L491" s="1"/>
  <c r="L487" i="14" s="1"/>
  <c r="K490" i="54"/>
  <c r="L490" s="1"/>
  <c r="K489"/>
  <c r="L489" s="1"/>
  <c r="L501" i="14" s="1"/>
  <c r="N501" s="1"/>
  <c r="K488" i="54"/>
  <c r="L488" s="1"/>
  <c r="K487"/>
  <c r="L487" s="1"/>
  <c r="L473" i="14" s="1"/>
  <c r="N473" s="1"/>
  <c r="K486" i="54"/>
  <c r="L486" s="1"/>
  <c r="K485"/>
  <c r="L485" s="1"/>
  <c r="L452" i="14" s="1"/>
  <c r="K484" i="54"/>
  <c r="L484" s="1"/>
  <c r="K483"/>
  <c r="L483" s="1"/>
  <c r="L433" i="14" s="1"/>
  <c r="K482" i="54"/>
  <c r="L482" s="1"/>
  <c r="K481"/>
  <c r="L481" s="1"/>
  <c r="L507" i="14" s="1"/>
  <c r="N507" s="1"/>
  <c r="K480" i="54"/>
  <c r="L480" s="1"/>
  <c r="K479"/>
  <c r="L479" s="1"/>
  <c r="L429" i="14" s="1"/>
  <c r="N429" s="1"/>
  <c r="K478" i="54"/>
  <c r="L478" s="1"/>
  <c r="K477"/>
  <c r="L477" s="1"/>
  <c r="L475" i="14" s="1"/>
  <c r="N475" s="1"/>
  <c r="K476" i="54"/>
  <c r="L476" s="1"/>
  <c r="K475"/>
  <c r="L475" s="1"/>
  <c r="L446" i="14" s="1"/>
  <c r="K474" i="54"/>
  <c r="L474" s="1"/>
  <c r="K473"/>
  <c r="L473" s="1"/>
  <c r="L490" i="14" s="1"/>
  <c r="K472" i="54"/>
  <c r="L472" s="1"/>
  <c r="K471"/>
  <c r="L471" s="1"/>
  <c r="L492" i="14" s="1"/>
  <c r="K470" i="54"/>
  <c r="L470" s="1"/>
  <c r="K469"/>
  <c r="L469" s="1"/>
  <c r="L461" i="14" s="1"/>
  <c r="K468" i="54"/>
  <c r="L468" s="1"/>
  <c r="K467"/>
  <c r="L467" s="1"/>
  <c r="L410" i="14" s="1"/>
  <c r="K466" i="54"/>
  <c r="L466" s="1"/>
  <c r="K465"/>
  <c r="L465" s="1"/>
  <c r="L450" i="14" s="1"/>
  <c r="K464" i="54"/>
  <c r="L464" s="1"/>
  <c r="K463"/>
  <c r="L463" s="1"/>
  <c r="L337" i="14" s="1"/>
  <c r="N337" s="1"/>
  <c r="K462" i="54"/>
  <c r="L462" s="1"/>
  <c r="K461"/>
  <c r="L461" s="1"/>
  <c r="K460"/>
  <c r="L460" s="1"/>
  <c r="K459"/>
  <c r="L459" s="1"/>
  <c r="L423" i="14" s="1"/>
  <c r="N423" s="1"/>
  <c r="K458" i="54"/>
  <c r="L458" s="1"/>
  <c r="K457"/>
  <c r="L457" s="1"/>
  <c r="L407" i="14" s="1"/>
  <c r="K456" i="54"/>
  <c r="L456" s="1"/>
  <c r="K455"/>
  <c r="L455" s="1"/>
  <c r="L481" i="14" s="1"/>
  <c r="N481" s="1"/>
  <c r="K454" i="54"/>
  <c r="L454" s="1"/>
  <c r="K453"/>
  <c r="L453" s="1"/>
  <c r="L496" i="14" s="1"/>
  <c r="K452" i="54"/>
  <c r="L452" s="1"/>
  <c r="K451"/>
  <c r="L451" s="1"/>
  <c r="K450"/>
  <c r="L450" s="1"/>
  <c r="K449"/>
  <c r="L449" s="1"/>
  <c r="L456" i="14" s="1"/>
  <c r="K448" i="54"/>
  <c r="L448" s="1"/>
  <c r="K447"/>
  <c r="L447" s="1"/>
  <c r="L491" i="14" s="1"/>
  <c r="N491" s="1"/>
  <c r="K446" i="54"/>
  <c r="L446" s="1"/>
  <c r="K445"/>
  <c r="L445" s="1"/>
  <c r="L448" i="14" s="1"/>
  <c r="K444" i="54"/>
  <c r="L444" s="1"/>
  <c r="K443"/>
  <c r="L443" s="1"/>
  <c r="L477" i="14" s="1"/>
  <c r="N477" s="1"/>
  <c r="K442" i="54"/>
  <c r="L442" s="1"/>
  <c r="K441"/>
  <c r="L441" s="1"/>
  <c r="L464" i="14" s="1"/>
  <c r="N464" s="1"/>
  <c r="K440" i="54"/>
  <c r="L440" s="1"/>
  <c r="K439"/>
  <c r="L439" s="1"/>
  <c r="L355" i="14" s="1"/>
  <c r="N355" s="1"/>
  <c r="K438" i="54"/>
  <c r="L438" s="1"/>
  <c r="K437"/>
  <c r="L437" s="1"/>
  <c r="L516" i="14" s="1"/>
  <c r="K436" i="54"/>
  <c r="L436" s="1"/>
  <c r="K435"/>
  <c r="L435" s="1"/>
  <c r="L391" i="14" s="1"/>
  <c r="N391" s="1"/>
  <c r="K434" i="54"/>
  <c r="L434" s="1"/>
  <c r="K433"/>
  <c r="L433" s="1"/>
  <c r="L435" i="14" s="1"/>
  <c r="N435" s="1"/>
  <c r="K432" i="54"/>
  <c r="L432" s="1"/>
  <c r="K431"/>
  <c r="L431" s="1"/>
  <c r="L465" i="14" s="1"/>
  <c r="K430" i="54"/>
  <c r="L430" s="1"/>
  <c r="K429"/>
  <c r="L429" s="1"/>
  <c r="L458" i="14" s="1"/>
  <c r="N458" s="1"/>
  <c r="K428" i="54"/>
  <c r="L428" s="1"/>
  <c r="K427"/>
  <c r="L427" s="1"/>
  <c r="L426" i="14" s="1"/>
  <c r="N426" s="1"/>
  <c r="K426" i="54"/>
  <c r="L426" s="1"/>
  <c r="K425"/>
  <c r="L425" s="1"/>
  <c r="L393" i="14" s="1"/>
  <c r="K424" i="54"/>
  <c r="L424" s="1"/>
  <c r="K423"/>
  <c r="L423" s="1"/>
  <c r="L206" i="14" s="1"/>
  <c r="N206" s="1"/>
  <c r="K422" i="54"/>
  <c r="L422" s="1"/>
  <c r="K421"/>
  <c r="L421" s="1"/>
  <c r="L418" i="14" s="1"/>
  <c r="N418" s="1"/>
  <c r="K420" i="54"/>
  <c r="L420" s="1"/>
  <c r="K419"/>
  <c r="L419" s="1"/>
  <c r="L431" i="14" s="1"/>
  <c r="N431" s="1"/>
  <c r="K418" i="54"/>
  <c r="L418" s="1"/>
  <c r="K417"/>
  <c r="L417" s="1"/>
  <c r="L346" i="14" s="1"/>
  <c r="K416" i="54"/>
  <c r="L416" s="1"/>
  <c r="K415"/>
  <c r="L415" s="1"/>
  <c r="L449" i="14" s="1"/>
  <c r="N449" s="1"/>
  <c r="K414" i="54"/>
  <c r="L414" s="1"/>
  <c r="K413"/>
  <c r="L413" s="1"/>
  <c r="K412"/>
  <c r="L412" s="1"/>
  <c r="K411"/>
  <c r="L411" s="1"/>
  <c r="L341" i="14" s="1"/>
  <c r="N341" s="1"/>
  <c r="K410" i="54"/>
  <c r="L410" s="1"/>
  <c r="K409"/>
  <c r="L409" s="1"/>
  <c r="L469" i="14" s="1"/>
  <c r="N469" s="1"/>
  <c r="K408" i="54"/>
  <c r="L408" s="1"/>
  <c r="K407"/>
  <c r="L407" s="1"/>
  <c r="L370" i="14" s="1"/>
  <c r="N370" s="1"/>
  <c r="K406" i="54"/>
  <c r="L406" s="1"/>
  <c r="K405"/>
  <c r="L405" s="1"/>
  <c r="L290" i="14" s="1"/>
  <c r="N290" s="1"/>
  <c r="K404" i="54"/>
  <c r="L404" s="1"/>
  <c r="K403"/>
  <c r="L403" s="1"/>
  <c r="L405" i="14" s="1"/>
  <c r="N405" s="1"/>
  <c r="K402" i="54"/>
  <c r="L402" s="1"/>
  <c r="K401"/>
  <c r="L401" s="1"/>
  <c r="L283" i="14" s="1"/>
  <c r="N283" s="1"/>
  <c r="K400" i="54"/>
  <c r="L400" s="1"/>
  <c r="K399"/>
  <c r="L399" s="1"/>
  <c r="K398"/>
  <c r="L398" s="1"/>
  <c r="K397"/>
  <c r="L397" s="1"/>
  <c r="K396"/>
  <c r="L396" s="1"/>
  <c r="K395"/>
  <c r="L395" s="1"/>
  <c r="L396" i="14" s="1"/>
  <c r="N396" s="1"/>
  <c r="K394" i="54"/>
  <c r="L394" s="1"/>
  <c r="K393"/>
  <c r="L393" s="1"/>
  <c r="L263" i="14" s="1"/>
  <c r="N263" s="1"/>
  <c r="K392" i="54"/>
  <c r="L392" s="1"/>
  <c r="K391"/>
  <c r="L391" s="1"/>
  <c r="K390"/>
  <c r="L390" s="1"/>
  <c r="K389"/>
  <c r="L389" s="1"/>
  <c r="L378" i="14" s="1"/>
  <c r="N378" s="1"/>
  <c r="K388" i="54"/>
  <c r="L388" s="1"/>
  <c r="K387"/>
  <c r="L387" s="1"/>
  <c r="L474" i="14" s="1"/>
  <c r="N474" s="1"/>
  <c r="K386" i="54"/>
  <c r="L386" s="1"/>
  <c r="K385"/>
  <c r="L385" s="1"/>
  <c r="L401" i="14" s="1"/>
  <c r="K384" i="54"/>
  <c r="L384" s="1"/>
  <c r="K383"/>
  <c r="L383" s="1"/>
  <c r="L315" i="14" s="1"/>
  <c r="N315" s="1"/>
  <c r="K382" i="54"/>
  <c r="L382" s="1"/>
  <c r="K381"/>
  <c r="L381" s="1"/>
  <c r="K380"/>
  <c r="L380" s="1"/>
  <c r="K379"/>
  <c r="L379" s="1"/>
  <c r="L434" i="14" s="1"/>
  <c r="K378" i="54"/>
  <c r="L378" s="1"/>
  <c r="K377"/>
  <c r="L377" s="1"/>
  <c r="L415" i="14" s="1"/>
  <c r="N415" s="1"/>
  <c r="K376" i="54"/>
  <c r="L376" s="1"/>
  <c r="K375"/>
  <c r="L375" s="1"/>
  <c r="K374"/>
  <c r="L374" s="1"/>
  <c r="L373"/>
  <c r="L274" i="14" s="1"/>
  <c r="N274" s="1"/>
  <c r="K373" i="54"/>
  <c r="K372"/>
  <c r="L372" s="1"/>
  <c r="K371"/>
  <c r="L371" s="1"/>
  <c r="K370"/>
  <c r="L370" s="1"/>
  <c r="L439" i="14" s="1"/>
  <c r="N439" s="1"/>
  <c r="K369" i="54"/>
  <c r="L369" s="1"/>
  <c r="K368"/>
  <c r="L368" s="1"/>
  <c r="K367"/>
  <c r="L367" s="1"/>
  <c r="K366"/>
  <c r="L366" s="1"/>
  <c r="K365"/>
  <c r="L365" s="1"/>
  <c r="K364"/>
  <c r="L364" s="1"/>
  <c r="L303" i="14" s="1"/>
  <c r="N303" s="1"/>
  <c r="K363" i="54"/>
  <c r="L363" s="1"/>
  <c r="K362"/>
  <c r="L362" s="1"/>
  <c r="K361"/>
  <c r="L361" s="1"/>
  <c r="K360"/>
  <c r="L360" s="1"/>
  <c r="L262" i="14" s="1"/>
  <c r="N262" s="1"/>
  <c r="K359" i="54"/>
  <c r="L359" s="1"/>
  <c r="K358"/>
  <c r="L358" s="1"/>
  <c r="L246" i="14" s="1"/>
  <c r="K357" i="54"/>
  <c r="L357" s="1"/>
  <c r="K356"/>
  <c r="L356" s="1"/>
  <c r="L397" i="14" s="1"/>
  <c r="N397" s="1"/>
  <c r="K355" i="54"/>
  <c r="L355" s="1"/>
  <c r="K354"/>
  <c r="L354" s="1"/>
  <c r="L339" i="14" s="1"/>
  <c r="K353" i="54"/>
  <c r="L353" s="1"/>
  <c r="K352"/>
  <c r="L352" s="1"/>
  <c r="L362" i="14" s="1"/>
  <c r="N362" s="1"/>
  <c r="K351" i="54"/>
  <c r="L351" s="1"/>
  <c r="K350"/>
  <c r="L350" s="1"/>
  <c r="L356" i="14" s="1"/>
  <c r="K349" i="54"/>
  <c r="L349" s="1"/>
  <c r="K348"/>
  <c r="L348" s="1"/>
  <c r="L287" i="14" s="1"/>
  <c r="K347" i="54"/>
  <c r="L347" s="1"/>
  <c r="K346"/>
  <c r="L346" s="1"/>
  <c r="L319" i="14" s="1"/>
  <c r="N319" s="1"/>
  <c r="K345" i="54"/>
  <c r="L345" s="1"/>
  <c r="K344"/>
  <c r="L344" s="1"/>
  <c r="K343"/>
  <c r="L343" s="1"/>
  <c r="K342"/>
  <c r="L342" s="1"/>
  <c r="L376" i="14" s="1"/>
  <c r="N376" s="1"/>
  <c r="K341" i="54"/>
  <c r="L341" s="1"/>
  <c r="K340"/>
  <c r="L340" s="1"/>
  <c r="L411" i="14" s="1"/>
  <c r="N411" s="1"/>
  <c r="K339" i="54"/>
  <c r="L339" s="1"/>
  <c r="K338"/>
  <c r="L338" s="1"/>
  <c r="K337"/>
  <c r="L337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8"/>
  <c r="L328" s="1"/>
  <c r="K327"/>
  <c r="L327" s="1"/>
  <c r="K326"/>
  <c r="L326" s="1"/>
  <c r="L198" i="14" s="1"/>
  <c r="N198" s="1"/>
  <c r="K325" i="54"/>
  <c r="L325" s="1"/>
  <c r="K324"/>
  <c r="L324" s="1"/>
  <c r="L141" i="14" s="1"/>
  <c r="N141" s="1"/>
  <c r="K323" i="54"/>
  <c r="L323" s="1"/>
  <c r="K322"/>
  <c r="L322" s="1"/>
  <c r="K321"/>
  <c r="L321" s="1"/>
  <c r="K320"/>
  <c r="L320" s="1"/>
  <c r="L385" i="14" s="1"/>
  <c r="N385" s="1"/>
  <c r="K319" i="54"/>
  <c r="L319" s="1"/>
  <c r="K318"/>
  <c r="L318" s="1"/>
  <c r="L248" i="14" s="1"/>
  <c r="K317" i="54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L225" i="14" s="1"/>
  <c r="N225" s="1"/>
  <c r="K306" i="54"/>
  <c r="L306" s="1"/>
  <c r="K305"/>
  <c r="L305" s="1"/>
  <c r="L311" i="14" s="1"/>
  <c r="K304" i="54"/>
  <c r="L304" s="1"/>
  <c r="K303"/>
  <c r="L303" s="1"/>
  <c r="K302"/>
  <c r="L302" s="1"/>
  <c r="K301"/>
  <c r="L301" s="1"/>
  <c r="L272" i="14" s="1"/>
  <c r="K300" i="54"/>
  <c r="L300" s="1"/>
  <c r="K299"/>
  <c r="L299" s="1"/>
  <c r="K298"/>
  <c r="L298" s="1"/>
  <c r="K297"/>
  <c r="L297" s="1"/>
  <c r="L329" i="14" s="1"/>
  <c r="K296" i="54"/>
  <c r="L296" s="1"/>
  <c r="K295"/>
  <c r="L295" s="1"/>
  <c r="K294"/>
  <c r="L294" s="1"/>
  <c r="K293"/>
  <c r="L293" s="1"/>
  <c r="L309" i="14" s="1"/>
  <c r="K292" i="54"/>
  <c r="L292" s="1"/>
  <c r="K291"/>
  <c r="L291" s="1"/>
  <c r="L223" i="14" s="1"/>
  <c r="N223" s="1"/>
  <c r="K290" i="54"/>
  <c r="L290" s="1"/>
  <c r="K289"/>
  <c r="L289" s="1"/>
  <c r="L205" i="14" s="1"/>
  <c r="K288" i="54"/>
  <c r="L288" s="1"/>
  <c r="K287"/>
  <c r="L287" s="1"/>
  <c r="K286"/>
  <c r="L286" s="1"/>
  <c r="K285"/>
  <c r="L285" s="1"/>
  <c r="L197" i="14" s="1"/>
  <c r="N197" s="1"/>
  <c r="K284" i="54"/>
  <c r="L284" s="1"/>
  <c r="K283"/>
  <c r="L283" s="1"/>
  <c r="L212" i="14" s="1"/>
  <c r="K282" i="54"/>
  <c r="L282" s="1"/>
  <c r="K281"/>
  <c r="L281" s="1"/>
  <c r="K280"/>
  <c r="L280" s="1"/>
  <c r="K279"/>
  <c r="L279" s="1"/>
  <c r="K278"/>
  <c r="L278" s="1"/>
  <c r="K277"/>
  <c r="L277" s="1"/>
  <c r="L292" i="14" s="1"/>
  <c r="N292" s="1"/>
  <c r="K276" i="54"/>
  <c r="L276" s="1"/>
  <c r="K275"/>
  <c r="L275" s="1"/>
  <c r="L224" i="14" s="1"/>
  <c r="K274" i="54"/>
  <c r="L274" s="1"/>
  <c r="K273"/>
  <c r="L273" s="1"/>
  <c r="K272"/>
  <c r="L272" s="1"/>
  <c r="K271"/>
  <c r="L271" s="1"/>
  <c r="L445" i="14" s="1"/>
  <c r="N445" s="1"/>
  <c r="K270" i="54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L364" i="14" s="1"/>
  <c r="N364" s="1"/>
  <c r="K262" i="54"/>
  <c r="L262" s="1"/>
  <c r="K261"/>
  <c r="L261" s="1"/>
  <c r="L176" i="14" s="1"/>
  <c r="N176" s="1"/>
  <c r="K260" i="54"/>
  <c r="L260" s="1"/>
  <c r="K259"/>
  <c r="L259" s="1"/>
  <c r="L123" i="14" s="1"/>
  <c r="N123" s="1"/>
  <c r="K258" i="54"/>
  <c r="L258" s="1"/>
  <c r="K257"/>
  <c r="L257" s="1"/>
  <c r="K256"/>
  <c r="L256" s="1"/>
  <c r="K255"/>
  <c r="L255" s="1"/>
  <c r="L413" i="14" s="1"/>
  <c r="N413" s="1"/>
  <c r="K254" i="54"/>
  <c r="L254" s="1"/>
  <c r="K253"/>
  <c r="L253" s="1"/>
  <c r="K252"/>
  <c r="L252" s="1"/>
  <c r="K251"/>
  <c r="L251" s="1"/>
  <c r="L338" i="14" s="1"/>
  <c r="K250" i="54"/>
  <c r="L250" s="1"/>
  <c r="K249"/>
  <c r="L249" s="1"/>
  <c r="K248"/>
  <c r="L248" s="1"/>
  <c r="K247"/>
  <c r="L247" s="1"/>
  <c r="K246"/>
  <c r="L246" s="1"/>
  <c r="L279" i="14" s="1"/>
  <c r="K245" i="54"/>
  <c r="L245" s="1"/>
  <c r="L244"/>
  <c r="L216" i="14" s="1"/>
  <c r="K243" i="54"/>
  <c r="L243" s="1"/>
  <c r="K242"/>
  <c r="L242" s="1"/>
  <c r="K241"/>
  <c r="L241" s="1"/>
  <c r="K240"/>
  <c r="L240" s="1"/>
  <c r="L291" i="14" s="1"/>
  <c r="N291" s="1"/>
  <c r="K239" i="54"/>
  <c r="L239" s="1"/>
  <c r="K238"/>
  <c r="L238" s="1"/>
  <c r="K237"/>
  <c r="L237" s="1"/>
  <c r="K236"/>
  <c r="L236" s="1"/>
  <c r="L245" i="14" s="1"/>
  <c r="K235" i="54"/>
  <c r="L235" s="1"/>
  <c r="K234"/>
  <c r="L234" s="1"/>
  <c r="K233"/>
  <c r="L233" s="1"/>
  <c r="K232"/>
  <c r="L232" s="1"/>
  <c r="L243" i="14" s="1"/>
  <c r="N243" s="1"/>
  <c r="K231" i="54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L186" i="14" s="1"/>
  <c r="K223" i="54"/>
  <c r="L223" s="1"/>
  <c r="K222"/>
  <c r="L222" s="1"/>
  <c r="K221"/>
  <c r="L221" s="1"/>
  <c r="K220"/>
  <c r="L220" s="1"/>
  <c r="K219"/>
  <c r="L219" s="1"/>
  <c r="K218"/>
  <c r="L218" s="1"/>
  <c r="L119" i="14" s="1"/>
  <c r="N119" s="1"/>
  <c r="K217" i="54"/>
  <c r="L217" s="1"/>
  <c r="K216"/>
  <c r="L216" s="1"/>
  <c r="L234" i="14" s="1"/>
  <c r="N234" s="1"/>
  <c r="K215" i="54"/>
  <c r="L215" s="1"/>
  <c r="K214"/>
  <c r="L214" s="1"/>
  <c r="L307" i="14" s="1"/>
  <c r="K213" i="54"/>
  <c r="L213" s="1"/>
  <c r="K212"/>
  <c r="L212" s="1"/>
  <c r="K211"/>
  <c r="L211" s="1"/>
  <c r="K210"/>
  <c r="L210" s="1"/>
  <c r="L78" i="14" s="1"/>
  <c r="K209" i="54"/>
  <c r="L209" s="1"/>
  <c r="K208"/>
  <c r="L208" s="1"/>
  <c r="L171" i="14" s="1"/>
  <c r="N171" s="1"/>
  <c r="K207" i="54"/>
  <c r="L207" s="1"/>
  <c r="K206"/>
  <c r="L206" s="1"/>
  <c r="L298" i="14" s="1"/>
  <c r="N298" s="1"/>
  <c r="K205" i="54"/>
  <c r="L205" s="1"/>
  <c r="K204"/>
  <c r="L204" s="1"/>
  <c r="K203"/>
  <c r="L203" s="1"/>
  <c r="K202"/>
  <c r="L202" s="1"/>
  <c r="L360" i="14" s="1"/>
  <c r="N360" s="1"/>
  <c r="K201" i="54"/>
  <c r="L201" s="1"/>
  <c r="K200"/>
  <c r="L200" s="1"/>
  <c r="K199"/>
  <c r="L199" s="1"/>
  <c r="K198"/>
  <c r="L198" s="1"/>
  <c r="L135" i="14" s="1"/>
  <c r="N135" s="1"/>
  <c r="K197" i="54"/>
  <c r="L197" s="1"/>
  <c r="K196"/>
  <c r="L196" s="1"/>
  <c r="K195"/>
  <c r="L195" s="1"/>
  <c r="K194"/>
  <c r="L194" s="1"/>
  <c r="K193"/>
  <c r="L193" s="1"/>
  <c r="K192"/>
  <c r="L192" s="1"/>
  <c r="L302" i="14" s="1"/>
  <c r="K191" i="54"/>
  <c r="L191" s="1"/>
  <c r="K190"/>
  <c r="L190" s="1"/>
  <c r="L345" i="14" s="1"/>
  <c r="N345" s="1"/>
  <c r="K189" i="54"/>
  <c r="L189" s="1"/>
  <c r="K188"/>
  <c r="L188" s="1"/>
  <c r="L97" i="14" s="1"/>
  <c r="N97" s="1"/>
  <c r="K187" i="54"/>
  <c r="L187" s="1"/>
  <c r="K186"/>
  <c r="L186" s="1"/>
  <c r="L158" i="14" s="1"/>
  <c r="N158" s="1"/>
  <c r="K185" i="54"/>
  <c r="L185" s="1"/>
  <c r="K184"/>
  <c r="L184" s="1"/>
  <c r="K183"/>
  <c r="L183" s="1"/>
  <c r="K182"/>
  <c r="L182" s="1"/>
  <c r="K181"/>
  <c r="L181" s="1"/>
  <c r="K180"/>
  <c r="L180" s="1"/>
  <c r="L276" i="14" s="1"/>
  <c r="N276" s="1"/>
  <c r="K179" i="54"/>
  <c r="L179" s="1"/>
  <c r="K178"/>
  <c r="L178" s="1"/>
  <c r="K177"/>
  <c r="L177" s="1"/>
  <c r="K176"/>
  <c r="L176" s="1"/>
  <c r="L207" i="14" s="1"/>
  <c r="K175" i="54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L222" i="14" s="1"/>
  <c r="K163" i="54"/>
  <c r="L163" s="1"/>
  <c r="K162"/>
  <c r="L162" s="1"/>
  <c r="K161"/>
  <c r="L161" s="1"/>
  <c r="K160"/>
  <c r="L160" s="1"/>
  <c r="L275" i="14" s="1"/>
  <c r="K159" i="54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L322" i="14" s="1"/>
  <c r="N322" s="1"/>
  <c r="K151" i="54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L100" i="14" s="1"/>
  <c r="K143" i="54"/>
  <c r="L143" s="1"/>
  <c r="K142"/>
  <c r="L142" s="1"/>
  <c r="K141"/>
  <c r="L141" s="1"/>
  <c r="K140"/>
  <c r="L140" s="1"/>
  <c r="K139"/>
  <c r="L139" s="1"/>
  <c r="K138"/>
  <c r="L138" s="1"/>
  <c r="L170" i="14" s="1"/>
  <c r="K137" i="54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L200" i="14" s="1"/>
  <c r="K127" i="54"/>
  <c r="L127" s="1"/>
  <c r="K126"/>
  <c r="L126" s="1"/>
  <c r="K125"/>
  <c r="L125" s="1"/>
  <c r="K124"/>
  <c r="L124" s="1"/>
  <c r="K123"/>
  <c r="L123" s="1"/>
  <c r="K122"/>
  <c r="L122" s="1"/>
  <c r="L209" i="14" s="1"/>
  <c r="K121" i="54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L80" i="14" s="1"/>
  <c r="N80" s="1"/>
  <c r="K111" i="54"/>
  <c r="L111" s="1"/>
  <c r="K110"/>
  <c r="L110" s="1"/>
  <c r="K109"/>
  <c r="L109" s="1"/>
  <c r="K108"/>
  <c r="L108" s="1"/>
  <c r="L173" i="14" s="1"/>
  <c r="K107" i="54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L107" i="14" s="1"/>
  <c r="K99" i="54"/>
  <c r="L99" s="1"/>
  <c r="K98"/>
  <c r="L98" s="1"/>
  <c r="L172" i="14" s="1"/>
  <c r="N172" s="1"/>
  <c r="K97" i="54"/>
  <c r="L97" s="1"/>
  <c r="K96"/>
  <c r="L96" s="1"/>
  <c r="L194" i="14" s="1"/>
  <c r="N194" s="1"/>
  <c r="K95" i="54"/>
  <c r="L95" s="1"/>
  <c r="K94"/>
  <c r="L94" s="1"/>
  <c r="K93"/>
  <c r="L93" s="1"/>
  <c r="K92"/>
  <c r="L92" s="1"/>
  <c r="K91"/>
  <c r="L91" s="1"/>
  <c r="K90"/>
  <c r="L90" s="1"/>
  <c r="L204" i="14" s="1"/>
  <c r="N204" s="1"/>
  <c r="K89" i="54"/>
  <c r="L89" s="1"/>
  <c r="K88"/>
  <c r="L88" s="1"/>
  <c r="K87"/>
  <c r="L87" s="1"/>
  <c r="K86"/>
  <c r="L86" s="1"/>
  <c r="K85"/>
  <c r="L85" s="1"/>
  <c r="K84"/>
  <c r="L84" s="1"/>
  <c r="L124" i="14" s="1"/>
  <c r="K83" i="54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L166" i="14" s="1"/>
  <c r="K69" i="54"/>
  <c r="L69" s="1"/>
  <c r="K68"/>
  <c r="L68" s="1"/>
  <c r="K67"/>
  <c r="L67" s="1"/>
  <c r="K66"/>
  <c r="L66" s="1"/>
  <c r="K65"/>
  <c r="L65" s="1"/>
  <c r="K64"/>
  <c r="L64" s="1"/>
  <c r="K63"/>
  <c r="L63" s="1"/>
  <c r="K62"/>
  <c r="L62" s="1"/>
  <c r="L113" i="14" s="1"/>
  <c r="N113" s="1"/>
  <c r="K61" i="54"/>
  <c r="L61" s="1"/>
  <c r="K60"/>
  <c r="L60" s="1"/>
  <c r="L128" i="14" s="1"/>
  <c r="N128" s="1"/>
  <c r="K59" i="54"/>
  <c r="L59" s="1"/>
  <c r="K58"/>
  <c r="L58" s="1"/>
  <c r="K57"/>
  <c r="L57" s="1"/>
  <c r="K56"/>
  <c r="L56" s="1"/>
  <c r="K55"/>
  <c r="L55" s="1"/>
  <c r="K54"/>
  <c r="L54" s="1"/>
  <c r="L86" i="14" s="1"/>
  <c r="K53" i="54"/>
  <c r="L53" s="1"/>
  <c r="K52"/>
  <c r="L52" s="1"/>
  <c r="K51"/>
  <c r="L51" s="1"/>
  <c r="K50"/>
  <c r="L50" s="1"/>
  <c r="K49"/>
  <c r="L49" s="1"/>
  <c r="K48"/>
  <c r="L48" s="1"/>
  <c r="K47"/>
  <c r="L47" s="1"/>
  <c r="K46"/>
  <c r="L46" s="1"/>
  <c r="K45"/>
  <c r="L45" s="1"/>
  <c r="K44"/>
  <c r="L44" s="1"/>
  <c r="K43"/>
  <c r="L43" s="1"/>
  <c r="K42"/>
  <c r="L42" s="1"/>
  <c r="K41"/>
  <c r="L41" s="1"/>
  <c r="K40"/>
  <c r="L40" s="1"/>
  <c r="K39"/>
  <c r="L39" s="1"/>
  <c r="K38"/>
  <c r="L38" s="1"/>
  <c r="K37"/>
  <c r="L37" s="1"/>
  <c r="K36"/>
  <c r="L36" s="1"/>
  <c r="K35"/>
  <c r="L35" s="1"/>
  <c r="K34"/>
  <c r="L34" s="1"/>
  <c r="K33"/>
  <c r="L33" s="1"/>
  <c r="K32"/>
  <c r="L32" s="1"/>
  <c r="K31"/>
  <c r="L31" s="1"/>
  <c r="K30"/>
  <c r="L30" s="1"/>
  <c r="K29"/>
  <c r="L29" s="1"/>
  <c r="K28"/>
  <c r="L28" s="1"/>
  <c r="K27"/>
  <c r="L27" s="1"/>
  <c r="K26"/>
  <c r="L26" s="1"/>
  <c r="K25"/>
  <c r="L25" s="1"/>
  <c r="K24"/>
  <c r="L24" s="1"/>
  <c r="K23"/>
  <c r="L23" s="1"/>
  <c r="K22"/>
  <c r="L22" s="1"/>
  <c r="K21"/>
  <c r="L21" s="1"/>
  <c r="K20"/>
  <c r="L20" s="1"/>
  <c r="K19"/>
  <c r="L19" s="1"/>
  <c r="K18"/>
  <c r="L18" s="1"/>
  <c r="K17"/>
  <c r="L17" s="1"/>
  <c r="K16"/>
  <c r="L16" s="1"/>
  <c r="K14"/>
  <c r="L14" s="1"/>
  <c r="K13"/>
  <c r="L13" s="1"/>
  <c r="K12"/>
  <c r="L12" s="1"/>
  <c r="K11"/>
  <c r="L11" s="1"/>
  <c r="K10"/>
  <c r="L10" s="1"/>
  <c r="K9"/>
  <c r="L9" s="1"/>
  <c r="K8"/>
  <c r="L8" s="1"/>
  <c r="K7"/>
  <c r="L7" s="1"/>
  <c r="K6"/>
  <c r="L6" s="1"/>
  <c r="K5"/>
  <c r="L5" s="1"/>
  <c r="K4"/>
  <c r="L4" s="1"/>
  <c r="K3"/>
  <c r="L3" s="1"/>
  <c r="K2"/>
  <c r="L2" s="1"/>
  <c r="N18" i="6"/>
  <c r="N54"/>
  <c r="N35"/>
  <c r="N27"/>
  <c r="N32"/>
  <c r="N20"/>
  <c r="N89"/>
  <c r="N55"/>
  <c r="N51"/>
  <c r="N81"/>
  <c r="N70"/>
  <c r="N56"/>
  <c r="N28"/>
  <c r="N52"/>
  <c r="N77"/>
  <c r="N76"/>
  <c r="N40"/>
  <c r="N94"/>
  <c r="N38"/>
  <c r="N128"/>
  <c r="N189"/>
  <c r="N112"/>
  <c r="N14"/>
  <c r="N209"/>
  <c r="N41"/>
  <c r="N68"/>
  <c r="N118"/>
  <c r="N61"/>
  <c r="N82"/>
  <c r="N17"/>
  <c r="N42"/>
  <c r="N48"/>
  <c r="N164"/>
  <c r="N124"/>
  <c r="N232"/>
  <c r="N132"/>
  <c r="N113"/>
  <c r="N66"/>
  <c r="N152"/>
  <c r="N71"/>
  <c r="N109"/>
  <c r="N217"/>
  <c r="N246"/>
  <c r="N259"/>
  <c r="N145"/>
  <c r="N236"/>
  <c r="N159"/>
  <c r="N146"/>
  <c r="N93"/>
  <c r="N84"/>
  <c r="N176"/>
  <c r="N134"/>
  <c r="N30"/>
  <c r="N244"/>
  <c r="N116"/>
  <c r="N199"/>
  <c r="N97"/>
  <c r="N74"/>
  <c r="N241"/>
  <c r="N237"/>
  <c r="N65"/>
  <c r="N160"/>
  <c r="N33"/>
  <c r="N331"/>
  <c r="N119"/>
  <c r="N219"/>
  <c r="N186"/>
  <c r="N105"/>
  <c r="N75"/>
  <c r="N133"/>
  <c r="N62"/>
  <c r="N104"/>
  <c r="N197"/>
  <c r="N195"/>
  <c r="N53"/>
  <c r="N63"/>
  <c r="N289"/>
  <c r="N264"/>
  <c r="N148"/>
  <c r="N315"/>
  <c r="N325"/>
  <c r="N43"/>
  <c r="N262"/>
  <c r="N143"/>
  <c r="N24"/>
  <c r="N253"/>
  <c r="N80"/>
  <c r="N16"/>
  <c r="N9"/>
  <c r="N34"/>
  <c r="N64"/>
  <c r="N343"/>
  <c r="N58"/>
  <c r="N47"/>
  <c r="N338"/>
  <c r="N271"/>
  <c r="N207"/>
  <c r="N396"/>
  <c r="N166"/>
  <c r="N320"/>
  <c r="N400"/>
  <c r="N383"/>
  <c r="N240"/>
  <c r="N332"/>
  <c r="N107"/>
  <c r="N25"/>
  <c r="N277"/>
  <c r="N149"/>
  <c r="N208"/>
  <c r="N239"/>
  <c r="N390"/>
  <c r="N322"/>
  <c r="N67"/>
  <c r="N177"/>
  <c r="N123"/>
  <c r="N351"/>
  <c r="N200"/>
  <c r="N392"/>
  <c r="N399"/>
  <c r="N90"/>
  <c r="N386"/>
  <c r="N348"/>
  <c r="N353"/>
  <c r="N19"/>
  <c r="N83"/>
  <c r="N303"/>
  <c r="N375"/>
  <c r="N103"/>
  <c r="N229"/>
  <c r="N272"/>
  <c r="N300"/>
  <c r="N100"/>
  <c r="N212"/>
  <c r="N419"/>
  <c r="N224"/>
  <c r="N273"/>
  <c r="N245"/>
  <c r="N420"/>
  <c r="N475"/>
  <c r="N187"/>
  <c r="N347"/>
  <c r="N192"/>
  <c r="N444"/>
  <c r="N307"/>
  <c r="N117"/>
  <c r="N301"/>
  <c r="N405"/>
  <c r="N158"/>
  <c r="N323"/>
  <c r="N356"/>
  <c r="N182"/>
  <c r="N60"/>
  <c r="N78"/>
  <c r="N73"/>
  <c r="N50"/>
  <c r="N406"/>
  <c r="N203"/>
  <c r="N131"/>
  <c r="N85"/>
  <c r="N174"/>
  <c r="N384"/>
  <c r="N361"/>
  <c r="N305"/>
  <c r="N22"/>
  <c r="N447"/>
  <c r="N238"/>
  <c r="N138"/>
  <c r="N314"/>
  <c r="N15"/>
  <c r="N429"/>
  <c r="N106"/>
  <c r="N26"/>
  <c r="N294"/>
  <c r="N414"/>
  <c r="N121"/>
  <c r="N87"/>
  <c r="N293"/>
  <c r="N49"/>
  <c r="N122"/>
  <c r="N46"/>
  <c r="N260"/>
  <c r="N193"/>
  <c r="N328"/>
  <c r="N357"/>
  <c r="N69"/>
  <c r="N329"/>
  <c r="N298"/>
  <c r="N215"/>
  <c r="N438"/>
  <c r="N498"/>
  <c r="N483"/>
  <c r="N165"/>
  <c r="N96"/>
  <c r="N265"/>
  <c r="N181"/>
  <c r="N268"/>
  <c r="N114"/>
  <c r="N72"/>
  <c r="N12"/>
  <c r="N522"/>
  <c r="N44"/>
  <c r="N130"/>
  <c r="N258"/>
  <c r="N36"/>
  <c r="N228"/>
  <c r="N57"/>
  <c r="N108"/>
  <c r="N162"/>
  <c r="N10"/>
  <c r="N550"/>
  <c r="N222"/>
  <c r="N457"/>
  <c r="N91"/>
  <c r="N185"/>
  <c r="N59"/>
  <c r="N558"/>
  <c r="N168"/>
  <c r="N226"/>
  <c r="N136"/>
  <c r="N221"/>
  <c r="N251"/>
  <c r="N355"/>
  <c r="N37"/>
  <c r="N157"/>
  <c r="N21"/>
  <c r="N391"/>
  <c r="N169"/>
  <c r="N188"/>
  <c r="N243"/>
  <c r="N270"/>
  <c r="N267"/>
  <c r="N144"/>
  <c r="N161"/>
  <c r="N567"/>
  <c r="N373"/>
  <c r="N11"/>
  <c r="N566"/>
  <c r="N306"/>
  <c r="N588"/>
  <c r="N326"/>
  <c r="N346"/>
  <c r="N29"/>
  <c r="N88"/>
  <c r="N570"/>
  <c r="N368"/>
  <c r="N576"/>
  <c r="N39"/>
  <c r="N180"/>
  <c r="N432"/>
  <c r="N385"/>
  <c r="N95"/>
  <c r="N101"/>
  <c r="N167"/>
  <c r="N388"/>
  <c r="N154"/>
  <c r="N446"/>
  <c r="N563"/>
  <c r="N23"/>
  <c r="N233"/>
  <c r="N13"/>
  <c r="N135"/>
  <c r="N585"/>
  <c r="N635"/>
  <c r="N426"/>
  <c r="N311"/>
  <c r="N583"/>
  <c r="N147"/>
  <c r="N31"/>
  <c r="N617"/>
  <c r="N191"/>
  <c r="N86"/>
  <c r="N471"/>
  <c r="N250"/>
  <c r="N380"/>
  <c r="N556"/>
  <c r="N163"/>
  <c r="N480"/>
  <c r="N474"/>
  <c r="N8"/>
  <c r="N479"/>
  <c r="N517"/>
  <c r="N183"/>
  <c r="N45"/>
  <c r="N206"/>
  <c r="N407"/>
  <c r="N248"/>
  <c r="N526"/>
  <c r="N125"/>
  <c r="N327"/>
  <c r="M127"/>
  <c r="M285"/>
  <c r="M297"/>
  <c r="M394"/>
  <c r="M445"/>
  <c r="M292"/>
  <c r="M196"/>
  <c r="M290"/>
  <c r="M151"/>
  <c r="M194"/>
  <c r="M415"/>
  <c r="M296"/>
  <c r="M255"/>
  <c r="M473"/>
  <c r="M275"/>
  <c r="M452"/>
  <c r="M497"/>
  <c r="M111"/>
  <c r="M210"/>
  <c r="M120"/>
  <c r="M389"/>
  <c r="M469"/>
  <c r="M358"/>
  <c r="M449"/>
  <c r="M439"/>
  <c r="M150"/>
  <c r="M231"/>
  <c r="M324"/>
  <c r="M230"/>
  <c r="M261"/>
  <c r="M173"/>
  <c r="M139"/>
  <c r="M99"/>
  <c r="M227"/>
  <c r="M435"/>
  <c r="M531"/>
  <c r="M115"/>
  <c r="M155"/>
  <c r="M310"/>
  <c r="M235"/>
  <c r="M455"/>
  <c r="M481"/>
  <c r="M504"/>
  <c r="M605"/>
  <c r="M282"/>
  <c r="M287"/>
  <c r="M102"/>
  <c r="M242"/>
  <c r="M412"/>
  <c r="M137"/>
  <c r="M129"/>
  <c r="N129" s="1"/>
  <c r="M156"/>
  <c r="M234"/>
  <c r="M562"/>
  <c r="M659"/>
  <c r="M499"/>
  <c r="M370"/>
  <c r="M278"/>
  <c r="M172"/>
  <c r="M408"/>
  <c r="M515"/>
  <c r="M291"/>
  <c r="M492"/>
  <c r="M362"/>
  <c r="M440"/>
  <c r="M376"/>
  <c r="M379"/>
  <c r="M616"/>
  <c r="M662"/>
  <c r="M366"/>
  <c r="M266"/>
  <c r="M593"/>
  <c r="M448"/>
  <c r="M416"/>
  <c r="M685"/>
  <c r="M559"/>
  <c r="M505"/>
  <c r="M344"/>
  <c r="M3"/>
  <c r="M318"/>
  <c r="M621"/>
  <c r="M541"/>
  <c r="M540"/>
  <c r="M410"/>
  <c r="M283"/>
  <c r="M354"/>
  <c r="M686"/>
  <c r="M502"/>
  <c r="M641"/>
  <c r="M256"/>
  <c r="M478"/>
  <c r="M569"/>
  <c r="M431"/>
  <c r="M633"/>
  <c r="M319"/>
  <c r="M589"/>
  <c r="M645"/>
  <c r="M333"/>
  <c r="M422"/>
  <c r="M644"/>
  <c r="M553"/>
  <c r="M500"/>
  <c r="M521"/>
  <c r="M216"/>
  <c r="M202"/>
  <c r="M153"/>
  <c r="M276"/>
  <c r="M316"/>
  <c r="M336"/>
  <c r="M441"/>
  <c r="M204"/>
  <c r="M488"/>
  <c r="M198"/>
  <c r="M254"/>
  <c r="M460"/>
  <c r="M175"/>
  <c r="M537"/>
  <c r="M657"/>
  <c r="M436"/>
  <c r="M263"/>
  <c r="M4"/>
  <c r="M126"/>
  <c r="N126" s="1"/>
  <c r="M279"/>
  <c r="M525"/>
  <c r="M387"/>
  <c r="M466"/>
  <c r="M360"/>
  <c r="M220"/>
  <c r="M601"/>
  <c r="M299"/>
  <c r="M170"/>
  <c r="M456"/>
  <c r="M510"/>
  <c r="M580"/>
  <c r="M584"/>
  <c r="M398"/>
  <c r="M503"/>
  <c r="M516"/>
  <c r="M257"/>
  <c r="M225"/>
  <c r="M317"/>
  <c r="M546"/>
  <c r="M610"/>
  <c r="M586"/>
  <c r="M477"/>
  <c r="M626"/>
  <c r="M334"/>
  <c r="M630"/>
  <c r="M468"/>
  <c r="M572"/>
  <c r="M493"/>
  <c r="M679"/>
  <c r="M638"/>
  <c r="M218"/>
  <c r="N218" s="1"/>
  <c r="M643"/>
  <c r="M596"/>
  <c r="M620"/>
  <c r="M561"/>
  <c r="M274"/>
  <c r="N274" s="1"/>
  <c r="M587"/>
  <c r="M508"/>
  <c r="M313"/>
  <c r="M501"/>
  <c r="M523"/>
  <c r="M463"/>
  <c r="M359"/>
  <c r="M427"/>
  <c r="M595"/>
  <c r="M286"/>
  <c r="M658"/>
  <c r="M304"/>
  <c r="M594"/>
  <c r="M527"/>
  <c r="M442"/>
  <c r="M530"/>
  <c r="M647"/>
  <c r="M573"/>
  <c r="M451"/>
  <c r="M534"/>
  <c r="M418"/>
  <c r="M579"/>
  <c r="M529"/>
  <c r="M681"/>
  <c r="M371"/>
  <c r="M646"/>
  <c r="M666"/>
  <c r="M599"/>
  <c r="M568"/>
  <c r="M619"/>
  <c r="M321"/>
  <c r="M612"/>
  <c r="M656"/>
  <c r="M637"/>
  <c r="M425"/>
  <c r="M489"/>
  <c r="M401"/>
  <c r="M542"/>
  <c r="M592"/>
  <c r="M544"/>
  <c r="M577"/>
  <c r="M618"/>
  <c r="M535"/>
  <c r="M623"/>
  <c r="M665"/>
  <c r="M608"/>
  <c r="M462"/>
  <c r="M369"/>
  <c r="M628"/>
  <c r="M600"/>
  <c r="M363"/>
  <c r="M532"/>
  <c r="M365"/>
  <c r="M372"/>
  <c r="M631"/>
  <c r="M624"/>
  <c r="M454"/>
  <c r="M653"/>
  <c r="M453"/>
  <c r="M614"/>
  <c r="M673"/>
  <c r="M393"/>
  <c r="M606"/>
  <c r="M667"/>
  <c r="M649"/>
  <c r="M443"/>
  <c r="M421"/>
  <c r="M664"/>
  <c r="M335"/>
  <c r="M511"/>
  <c r="M672"/>
  <c r="M688"/>
  <c r="M581"/>
  <c r="M402"/>
  <c r="M650"/>
  <c r="M671"/>
  <c r="M382"/>
  <c r="M689"/>
  <c r="M651"/>
  <c r="M675"/>
  <c r="M625"/>
  <c r="M634"/>
  <c r="M603"/>
  <c r="M495"/>
  <c r="M494"/>
  <c r="M684"/>
  <c r="M676"/>
  <c r="M682"/>
  <c r="M308"/>
  <c r="N308" s="1"/>
  <c r="M214"/>
  <c r="N214" s="1"/>
  <c r="M337"/>
  <c r="N337" s="1"/>
  <c r="M506"/>
  <c r="M598"/>
  <c r="M687"/>
  <c r="M683"/>
  <c r="M640"/>
  <c r="M661"/>
  <c r="M591"/>
  <c r="M476"/>
  <c r="M660"/>
  <c r="M519"/>
  <c r="M613"/>
  <c r="M582"/>
  <c r="M639"/>
  <c r="M622"/>
  <c r="M450"/>
  <c r="M464"/>
  <c r="M482"/>
  <c r="M496"/>
  <c r="M430"/>
  <c r="M340"/>
  <c r="N340" s="1"/>
  <c r="M374"/>
  <c r="M5"/>
  <c r="M302"/>
  <c r="N302" s="1"/>
  <c r="M627"/>
  <c r="M678"/>
  <c r="M524"/>
  <c r="M378"/>
  <c r="N378" s="1"/>
  <c r="M571"/>
  <c r="M602"/>
  <c r="M437"/>
  <c r="N437" s="1"/>
  <c r="M381"/>
  <c r="N381" s="1"/>
  <c r="M345"/>
  <c r="N345" s="1"/>
  <c r="M604"/>
  <c r="M555"/>
  <c r="M342"/>
  <c r="N342" s="1"/>
  <c r="M413"/>
  <c r="N413" s="1"/>
  <c r="M533"/>
  <c r="M459"/>
  <c r="N459" s="1"/>
  <c r="M434"/>
  <c r="N434" s="1"/>
  <c r="M486"/>
  <c r="M528"/>
  <c r="M423"/>
  <c r="N423" s="1"/>
  <c r="M549"/>
  <c r="M465"/>
  <c r="M554"/>
  <c r="M433"/>
  <c r="N433" s="1"/>
  <c r="M520"/>
  <c r="M467"/>
  <c r="N467" s="1"/>
  <c r="M512"/>
  <c r="M491"/>
  <c r="N491" s="1"/>
  <c r="M409"/>
  <c r="N409" s="1"/>
  <c r="M575"/>
  <c r="M545"/>
  <c r="M411"/>
  <c r="N411" s="1"/>
  <c r="M597"/>
  <c r="M536"/>
  <c r="M364"/>
  <c r="N364" s="1"/>
  <c r="M485"/>
  <c r="N485" s="1"/>
  <c r="M574"/>
  <c r="M564"/>
  <c r="M470"/>
  <c r="N470" s="1"/>
  <c r="M565"/>
  <c r="M487"/>
  <c r="N487" s="1"/>
  <c r="M377"/>
  <c r="N377" s="1"/>
  <c r="M472"/>
  <c r="N472" s="1"/>
  <c r="M458"/>
  <c r="N458" s="1"/>
  <c r="M652"/>
  <c r="M668"/>
  <c r="M543"/>
  <c r="N543" s="1"/>
  <c r="M513"/>
  <c r="N513" s="1"/>
  <c r="M669"/>
  <c r="M629"/>
  <c r="M547"/>
  <c r="N547" s="1"/>
  <c r="M330"/>
  <c r="N330" s="1"/>
  <c r="M395"/>
  <c r="N395" s="1"/>
  <c r="M509"/>
  <c r="N509" s="1"/>
  <c r="M490"/>
  <c r="N490" s="1"/>
  <c r="M632"/>
  <c r="M397"/>
  <c r="N397" s="1"/>
  <c r="M539"/>
  <c r="N539" s="1"/>
  <c r="M677"/>
  <c r="N677" s="1"/>
  <c r="M655"/>
  <c r="M514"/>
  <c r="N514" s="1"/>
  <c r="M461"/>
  <c r="N461" s="1"/>
  <c r="M484"/>
  <c r="N484" s="1"/>
  <c r="M548"/>
  <c r="N548" s="1"/>
  <c r="M6"/>
  <c r="M518"/>
  <c r="N518" s="1"/>
  <c r="M557"/>
  <c r="N557" s="1"/>
  <c r="M642"/>
  <c r="M654"/>
  <c r="M670"/>
  <c r="M674"/>
  <c r="M7"/>
  <c r="N7" s="1"/>
  <c r="M538"/>
  <c r="N538" s="1"/>
  <c r="M607"/>
  <c r="N607" s="1"/>
  <c r="M663"/>
  <c r="N663" s="1"/>
  <c r="M578"/>
  <c r="N578" s="1"/>
  <c r="M680"/>
  <c r="N680" s="1"/>
  <c r="M295"/>
  <c r="L127"/>
  <c r="N127" s="1"/>
  <c r="L285"/>
  <c r="N285" s="1"/>
  <c r="L297"/>
  <c r="N297" s="1"/>
  <c r="L394"/>
  <c r="N394" s="1"/>
  <c r="L445"/>
  <c r="N445" s="1"/>
  <c r="L292"/>
  <c r="N292" s="1"/>
  <c r="L196"/>
  <c r="N196" s="1"/>
  <c r="L290"/>
  <c r="N290" s="1"/>
  <c r="L151"/>
  <c r="N151" s="1"/>
  <c r="L194"/>
  <c r="N194" s="1"/>
  <c r="L415"/>
  <c r="N415" s="1"/>
  <c r="L296"/>
  <c r="N296" s="1"/>
  <c r="L255"/>
  <c r="N255" s="1"/>
  <c r="L473"/>
  <c r="N473" s="1"/>
  <c r="L275"/>
  <c r="N275" s="1"/>
  <c r="L452"/>
  <c r="N452" s="1"/>
  <c r="L497"/>
  <c r="N497" s="1"/>
  <c r="L111"/>
  <c r="N111" s="1"/>
  <c r="L210"/>
  <c r="N210" s="1"/>
  <c r="L120"/>
  <c r="N120" s="1"/>
  <c r="L389"/>
  <c r="N389" s="1"/>
  <c r="L469"/>
  <c r="N469" s="1"/>
  <c r="L358"/>
  <c r="N358" s="1"/>
  <c r="L449"/>
  <c r="N449" s="1"/>
  <c r="L439"/>
  <c r="N439" s="1"/>
  <c r="L150"/>
  <c r="N150" s="1"/>
  <c r="L231"/>
  <c r="N231" s="1"/>
  <c r="L324"/>
  <c r="N324" s="1"/>
  <c r="L230"/>
  <c r="N230" s="1"/>
  <c r="L261"/>
  <c r="N261" s="1"/>
  <c r="L173"/>
  <c r="N173" s="1"/>
  <c r="L139"/>
  <c r="N139" s="1"/>
  <c r="L99"/>
  <c r="N99" s="1"/>
  <c r="L227"/>
  <c r="N227" s="1"/>
  <c r="L435"/>
  <c r="N435" s="1"/>
  <c r="L531"/>
  <c r="N531" s="1"/>
  <c r="L115"/>
  <c r="N115" s="1"/>
  <c r="L155"/>
  <c r="N155" s="1"/>
  <c r="L310"/>
  <c r="N310" s="1"/>
  <c r="L235"/>
  <c r="N235" s="1"/>
  <c r="L455"/>
  <c r="N455" s="1"/>
  <c r="L481"/>
  <c r="N481" s="1"/>
  <c r="L504"/>
  <c r="N504" s="1"/>
  <c r="L605"/>
  <c r="N605" s="1"/>
  <c r="L282"/>
  <c r="N282" s="1"/>
  <c r="L287"/>
  <c r="N287" s="1"/>
  <c r="L102"/>
  <c r="N102" s="1"/>
  <c r="L242"/>
  <c r="N242" s="1"/>
  <c r="L412"/>
  <c r="N412" s="1"/>
  <c r="L137"/>
  <c r="N137" s="1"/>
  <c r="L156"/>
  <c r="N156" s="1"/>
  <c r="L234"/>
  <c r="N234" s="1"/>
  <c r="L562"/>
  <c r="N562" s="1"/>
  <c r="L659"/>
  <c r="N659" s="1"/>
  <c r="L499"/>
  <c r="N499" s="1"/>
  <c r="L370"/>
  <c r="N370" s="1"/>
  <c r="L278"/>
  <c r="N278" s="1"/>
  <c r="L172"/>
  <c r="N172" s="1"/>
  <c r="L408"/>
  <c r="N408" s="1"/>
  <c r="L515"/>
  <c r="N515" s="1"/>
  <c r="L291"/>
  <c r="N291" s="1"/>
  <c r="L492"/>
  <c r="N492" s="1"/>
  <c r="L362"/>
  <c r="N362" s="1"/>
  <c r="L440"/>
  <c r="N440" s="1"/>
  <c r="L376"/>
  <c r="N376" s="1"/>
  <c r="L379"/>
  <c r="N379" s="1"/>
  <c r="L616"/>
  <c r="N616" s="1"/>
  <c r="L662"/>
  <c r="N662" s="1"/>
  <c r="L366"/>
  <c r="N366" s="1"/>
  <c r="L266"/>
  <c r="N266" s="1"/>
  <c r="L79"/>
  <c r="N79" s="1"/>
  <c r="L593"/>
  <c r="N593" s="1"/>
  <c r="L448"/>
  <c r="N448" s="1"/>
  <c r="L416"/>
  <c r="N416" s="1"/>
  <c r="L685"/>
  <c r="N685" s="1"/>
  <c r="L559"/>
  <c r="N559" s="1"/>
  <c r="L505"/>
  <c r="N505" s="1"/>
  <c r="L344"/>
  <c r="N344" s="1"/>
  <c r="L3"/>
  <c r="N3" s="1"/>
  <c r="L318"/>
  <c r="N318" s="1"/>
  <c r="L621"/>
  <c r="N621" s="1"/>
  <c r="L541"/>
  <c r="N541" s="1"/>
  <c r="L540"/>
  <c r="N540" s="1"/>
  <c r="L410"/>
  <c r="N410" s="1"/>
  <c r="L283"/>
  <c r="N283" s="1"/>
  <c r="L354"/>
  <c r="N354" s="1"/>
  <c r="L686"/>
  <c r="N686" s="1"/>
  <c r="L502"/>
  <c r="N502" s="1"/>
  <c r="L641"/>
  <c r="N641" s="1"/>
  <c r="L256"/>
  <c r="N256" s="1"/>
  <c r="L478"/>
  <c r="N478" s="1"/>
  <c r="L569"/>
  <c r="N569" s="1"/>
  <c r="L431"/>
  <c r="N431" s="1"/>
  <c r="L633"/>
  <c r="N633" s="1"/>
  <c r="L319"/>
  <c r="N319" s="1"/>
  <c r="L589"/>
  <c r="N589" s="1"/>
  <c r="L645"/>
  <c r="N645" s="1"/>
  <c r="L333"/>
  <c r="N333" s="1"/>
  <c r="L422"/>
  <c r="N422" s="1"/>
  <c r="L644"/>
  <c r="N644" s="1"/>
  <c r="L553"/>
  <c r="N553" s="1"/>
  <c r="L500"/>
  <c r="N500" s="1"/>
  <c r="L521"/>
  <c r="N521" s="1"/>
  <c r="L178"/>
  <c r="N178" s="1"/>
  <c r="L216"/>
  <c r="N216" s="1"/>
  <c r="L202"/>
  <c r="N202" s="1"/>
  <c r="L153"/>
  <c r="N153" s="1"/>
  <c r="L276"/>
  <c r="N276" s="1"/>
  <c r="L316"/>
  <c r="N316" s="1"/>
  <c r="L336"/>
  <c r="N336" s="1"/>
  <c r="L441"/>
  <c r="N441" s="1"/>
  <c r="L204"/>
  <c r="N204" s="1"/>
  <c r="L488"/>
  <c r="N488" s="1"/>
  <c r="L198"/>
  <c r="N198" s="1"/>
  <c r="L171"/>
  <c r="N171" s="1"/>
  <c r="L110"/>
  <c r="N110" s="1"/>
  <c r="L254"/>
  <c r="N254" s="1"/>
  <c r="L460"/>
  <c r="N460" s="1"/>
  <c r="L175"/>
  <c r="N175" s="1"/>
  <c r="L537"/>
  <c r="N537" s="1"/>
  <c r="L657"/>
  <c r="N657" s="1"/>
  <c r="L436"/>
  <c r="N436" s="1"/>
  <c r="L201"/>
  <c r="N201" s="1"/>
  <c r="L263"/>
  <c r="N263" s="1"/>
  <c r="L4"/>
  <c r="N4" s="1"/>
  <c r="L279"/>
  <c r="N279" s="1"/>
  <c r="L525"/>
  <c r="N525" s="1"/>
  <c r="L387"/>
  <c r="N387" s="1"/>
  <c r="L466"/>
  <c r="N466" s="1"/>
  <c r="L141"/>
  <c r="N141" s="1"/>
  <c r="L309"/>
  <c r="N309" s="1"/>
  <c r="L360"/>
  <c r="N360" s="1"/>
  <c r="L220"/>
  <c r="N220" s="1"/>
  <c r="L601"/>
  <c r="N601" s="1"/>
  <c r="L299"/>
  <c r="N299" s="1"/>
  <c r="L170"/>
  <c r="N170" s="1"/>
  <c r="L456"/>
  <c r="N456" s="1"/>
  <c r="L510"/>
  <c r="N510" s="1"/>
  <c r="L211"/>
  <c r="N211" s="1"/>
  <c r="L580"/>
  <c r="N580" s="1"/>
  <c r="L584"/>
  <c r="N584" s="1"/>
  <c r="L398"/>
  <c r="N398" s="1"/>
  <c r="L503"/>
  <c r="N503" s="1"/>
  <c r="L516"/>
  <c r="N516" s="1"/>
  <c r="L257"/>
  <c r="N257" s="1"/>
  <c r="L92"/>
  <c r="N92" s="1"/>
  <c r="L142"/>
  <c r="N142" s="1"/>
  <c r="L225"/>
  <c r="N225" s="1"/>
  <c r="L190"/>
  <c r="N190" s="1"/>
  <c r="L317"/>
  <c r="N317" s="1"/>
  <c r="L546"/>
  <c r="N546" s="1"/>
  <c r="L610"/>
  <c r="N610" s="1"/>
  <c r="L586"/>
  <c r="N586" s="1"/>
  <c r="L477"/>
  <c r="N477" s="1"/>
  <c r="L626"/>
  <c r="N626" s="1"/>
  <c r="L334"/>
  <c r="N334" s="1"/>
  <c r="L630"/>
  <c r="N630" s="1"/>
  <c r="L468"/>
  <c r="N468" s="1"/>
  <c r="L572"/>
  <c r="N572" s="1"/>
  <c r="L493"/>
  <c r="N493" s="1"/>
  <c r="L205"/>
  <c r="N205" s="1"/>
  <c r="L679"/>
  <c r="N679" s="1"/>
  <c r="L638"/>
  <c r="N638" s="1"/>
  <c r="L643"/>
  <c r="N643" s="1"/>
  <c r="L596"/>
  <c r="N596" s="1"/>
  <c r="L140"/>
  <c r="N140" s="1"/>
  <c r="L620"/>
  <c r="N620" s="1"/>
  <c r="L561"/>
  <c r="N561" s="1"/>
  <c r="L98"/>
  <c r="N98" s="1"/>
  <c r="L587"/>
  <c r="N587" s="1"/>
  <c r="L508"/>
  <c r="N508" s="1"/>
  <c r="L313"/>
  <c r="N313" s="1"/>
  <c r="L501"/>
  <c r="N501" s="1"/>
  <c r="L523"/>
  <c r="N523" s="1"/>
  <c r="L463"/>
  <c r="N463" s="1"/>
  <c r="L359"/>
  <c r="N359" s="1"/>
  <c r="L288"/>
  <c r="N288" s="1"/>
  <c r="L427"/>
  <c r="N427" s="1"/>
  <c r="L595"/>
  <c r="N595" s="1"/>
  <c r="L286"/>
  <c r="N286" s="1"/>
  <c r="L350"/>
  <c r="N350" s="1"/>
  <c r="L658"/>
  <c r="N658" s="1"/>
  <c r="L304"/>
  <c r="N304" s="1"/>
  <c r="L594"/>
  <c r="N594" s="1"/>
  <c r="L527"/>
  <c r="N527" s="1"/>
  <c r="L442"/>
  <c r="N442" s="1"/>
  <c r="L530"/>
  <c r="N530" s="1"/>
  <c r="L647"/>
  <c r="N647" s="1"/>
  <c r="L573"/>
  <c r="N573" s="1"/>
  <c r="L451"/>
  <c r="N451" s="1"/>
  <c r="L534"/>
  <c r="N534" s="1"/>
  <c r="L418"/>
  <c r="N418" s="1"/>
  <c r="L579"/>
  <c r="N579" s="1"/>
  <c r="L529"/>
  <c r="N529" s="1"/>
  <c r="L681"/>
  <c r="N681" s="1"/>
  <c r="L371"/>
  <c r="N371" s="1"/>
  <c r="L646"/>
  <c r="N646" s="1"/>
  <c r="L666"/>
  <c r="N666" s="1"/>
  <c r="L599"/>
  <c r="N599" s="1"/>
  <c r="L568"/>
  <c r="N568" s="1"/>
  <c r="L619"/>
  <c r="N619" s="1"/>
  <c r="L321"/>
  <c r="N321" s="1"/>
  <c r="L612"/>
  <c r="N612" s="1"/>
  <c r="L656"/>
  <c r="N656" s="1"/>
  <c r="L269"/>
  <c r="N269" s="1"/>
  <c r="L637"/>
  <c r="N637" s="1"/>
  <c r="L312"/>
  <c r="N312" s="1"/>
  <c r="L425"/>
  <c r="N425" s="1"/>
  <c r="L223"/>
  <c r="N223" s="1"/>
  <c r="L489"/>
  <c r="N489" s="1"/>
  <c r="L179"/>
  <c r="N179" s="1"/>
  <c r="L401"/>
  <c r="N401" s="1"/>
  <c r="L542"/>
  <c r="N542" s="1"/>
  <c r="L592"/>
  <c r="N592" s="1"/>
  <c r="L544"/>
  <c r="N544" s="1"/>
  <c r="L577"/>
  <c r="N577" s="1"/>
  <c r="L618"/>
  <c r="N618" s="1"/>
  <c r="L535"/>
  <c r="N535" s="1"/>
  <c r="L623"/>
  <c r="N623" s="1"/>
  <c r="L665"/>
  <c r="N665" s="1"/>
  <c r="L608"/>
  <c r="N608" s="1"/>
  <c r="L462"/>
  <c r="N462" s="1"/>
  <c r="L369"/>
  <c r="N369" s="1"/>
  <c r="L628"/>
  <c r="N628" s="1"/>
  <c r="L600"/>
  <c r="N600" s="1"/>
  <c r="L363"/>
  <c r="N363" s="1"/>
  <c r="L280"/>
  <c r="N280" s="1"/>
  <c r="L532"/>
  <c r="N532" s="1"/>
  <c r="L365"/>
  <c r="N365" s="1"/>
  <c r="L372"/>
  <c r="N372" s="1"/>
  <c r="L281"/>
  <c r="N281" s="1"/>
  <c r="L252"/>
  <c r="N252" s="1"/>
  <c r="L631"/>
  <c r="N631" s="1"/>
  <c r="L247"/>
  <c r="N247" s="1"/>
  <c r="L624"/>
  <c r="N624" s="1"/>
  <c r="L454"/>
  <c r="N454" s="1"/>
  <c r="L653"/>
  <c r="N653" s="1"/>
  <c r="L453"/>
  <c r="N453" s="1"/>
  <c r="L614"/>
  <c r="N614" s="1"/>
  <c r="L673"/>
  <c r="N673" s="1"/>
  <c r="L393"/>
  <c r="N393" s="1"/>
  <c r="L284"/>
  <c r="N284" s="1"/>
  <c r="L606"/>
  <c r="N606" s="1"/>
  <c r="L667"/>
  <c r="N667" s="1"/>
  <c r="L649"/>
  <c r="N649" s="1"/>
  <c r="L443"/>
  <c r="N443" s="1"/>
  <c r="L421"/>
  <c r="N421" s="1"/>
  <c r="L664"/>
  <c r="N664" s="1"/>
  <c r="L335"/>
  <c r="N335" s="1"/>
  <c r="L511"/>
  <c r="N511" s="1"/>
  <c r="L672"/>
  <c r="N672" s="1"/>
  <c r="L688"/>
  <c r="N688" s="1"/>
  <c r="L581"/>
  <c r="N581" s="1"/>
  <c r="L402"/>
  <c r="N402" s="1"/>
  <c r="L650"/>
  <c r="N650" s="1"/>
  <c r="L671"/>
  <c r="N671" s="1"/>
  <c r="L382"/>
  <c r="N382" s="1"/>
  <c r="L689"/>
  <c r="N689" s="1"/>
  <c r="L651"/>
  <c r="N651" s="1"/>
  <c r="L675"/>
  <c r="N675" s="1"/>
  <c r="L625"/>
  <c r="N625" s="1"/>
  <c r="L634"/>
  <c r="N634" s="1"/>
  <c r="L603"/>
  <c r="N603" s="1"/>
  <c r="L495"/>
  <c r="N495" s="1"/>
  <c r="L494"/>
  <c r="N494" s="1"/>
  <c r="L684"/>
  <c r="N684" s="1"/>
  <c r="L676"/>
  <c r="N676" s="1"/>
  <c r="L682"/>
  <c r="N682" s="1"/>
  <c r="L506"/>
  <c r="N506" s="1"/>
  <c r="L598"/>
  <c r="N598" s="1"/>
  <c r="L687"/>
  <c r="N687" s="1"/>
  <c r="L339"/>
  <c r="N339" s="1"/>
  <c r="L683"/>
  <c r="N683" s="1"/>
  <c r="L640"/>
  <c r="N640" s="1"/>
  <c r="L661"/>
  <c r="N661" s="1"/>
  <c r="L591"/>
  <c r="N591" s="1"/>
  <c r="L476"/>
  <c r="N476" s="1"/>
  <c r="L660"/>
  <c r="N660" s="1"/>
  <c r="L519"/>
  <c r="N519" s="1"/>
  <c r="L613"/>
  <c r="N613" s="1"/>
  <c r="L582"/>
  <c r="N582" s="1"/>
  <c r="L639"/>
  <c r="N639" s="1"/>
  <c r="L622"/>
  <c r="N622" s="1"/>
  <c r="L450"/>
  <c r="N450" s="1"/>
  <c r="L464"/>
  <c r="N464" s="1"/>
  <c r="L482"/>
  <c r="N482" s="1"/>
  <c r="L496"/>
  <c r="N496" s="1"/>
  <c r="L249"/>
  <c r="N249" s="1"/>
  <c r="L352"/>
  <c r="N352" s="1"/>
  <c r="L430"/>
  <c r="N430" s="1"/>
  <c r="L213"/>
  <c r="N213" s="1"/>
  <c r="L507"/>
  <c r="N507" s="1"/>
  <c r="L374"/>
  <c r="N374" s="1"/>
  <c r="L5"/>
  <c r="N5" s="1"/>
  <c r="L341"/>
  <c r="N341" s="1"/>
  <c r="L404"/>
  <c r="N404" s="1"/>
  <c r="L627"/>
  <c r="N627" s="1"/>
  <c r="L678"/>
  <c r="N678" s="1"/>
  <c r="L524"/>
  <c r="N524" s="1"/>
  <c r="L571"/>
  <c r="N571" s="1"/>
  <c r="L602"/>
  <c r="N602" s="1"/>
  <c r="L184"/>
  <c r="N184" s="1"/>
  <c r="L604"/>
  <c r="N604" s="1"/>
  <c r="L417"/>
  <c r="N417" s="1"/>
  <c r="L555"/>
  <c r="N555" s="1"/>
  <c r="L349"/>
  <c r="N349" s="1"/>
  <c r="L367"/>
  <c r="N367" s="1"/>
  <c r="L533"/>
  <c r="N533" s="1"/>
  <c r="L486"/>
  <c r="N486" s="1"/>
  <c r="L528"/>
  <c r="N528" s="1"/>
  <c r="L428"/>
  <c r="N428" s="1"/>
  <c r="L403"/>
  <c r="N403" s="1"/>
  <c r="L549"/>
  <c r="N549" s="1"/>
  <c r="L465"/>
  <c r="N465" s="1"/>
  <c r="L554"/>
  <c r="N554" s="1"/>
  <c r="L520"/>
  <c r="N520" s="1"/>
  <c r="L512"/>
  <c r="N512" s="1"/>
  <c r="L575"/>
  <c r="N575" s="1"/>
  <c r="L545"/>
  <c r="N545" s="1"/>
  <c r="L597"/>
  <c r="N597" s="1"/>
  <c r="L536"/>
  <c r="N536" s="1"/>
  <c r="L574"/>
  <c r="N574" s="1"/>
  <c r="L564"/>
  <c r="N564" s="1"/>
  <c r="L551"/>
  <c r="N551" s="1"/>
  <c r="L565"/>
  <c r="N565" s="1"/>
  <c r="L652"/>
  <c r="N652" s="1"/>
  <c r="L668"/>
  <c r="N668" s="1"/>
  <c r="L669"/>
  <c r="N669" s="1"/>
  <c r="L629"/>
  <c r="N629" s="1"/>
  <c r="L632"/>
  <c r="N632" s="1"/>
  <c r="L655"/>
  <c r="N655" s="1"/>
  <c r="L424"/>
  <c r="N424" s="1"/>
  <c r="L560"/>
  <c r="N560" s="1"/>
  <c r="L6"/>
  <c r="L615"/>
  <c r="N615" s="1"/>
  <c r="L609"/>
  <c r="N609" s="1"/>
  <c r="L636"/>
  <c r="N636" s="1"/>
  <c r="L642"/>
  <c r="N642" s="1"/>
  <c r="L654"/>
  <c r="N654" s="1"/>
  <c r="L670"/>
  <c r="N670" s="1"/>
  <c r="L611"/>
  <c r="N611" s="1"/>
  <c r="L674"/>
  <c r="L552"/>
  <c r="N552" s="1"/>
  <c r="L590"/>
  <c r="N590" s="1"/>
  <c r="L648"/>
  <c r="N648" s="1"/>
  <c r="L295"/>
  <c r="N295" s="1"/>
  <c r="N674" l="1"/>
  <c r="N6"/>
  <c r="L38" i="14"/>
  <c r="L57"/>
  <c r="L44"/>
  <c r="L62"/>
  <c r="L164"/>
  <c r="N164" s="1"/>
  <c r="L137"/>
  <c r="L178"/>
  <c r="L213"/>
  <c r="N213" s="1"/>
  <c r="L142"/>
  <c r="L168"/>
  <c r="N168" s="1"/>
  <c r="L264"/>
  <c r="L249"/>
  <c r="L203"/>
  <c r="N203" s="1"/>
  <c r="L159"/>
  <c r="L117"/>
  <c r="L394"/>
  <c r="N394" s="1"/>
  <c r="L267"/>
  <c r="L299"/>
  <c r="N299" s="1"/>
  <c r="L54"/>
  <c r="N54" s="1"/>
  <c r="L183"/>
  <c r="L286"/>
  <c r="N286" s="1"/>
  <c r="L148"/>
  <c r="N148" s="1"/>
  <c r="L289"/>
  <c r="L295"/>
  <c r="N295" s="1"/>
  <c r="L326"/>
  <c r="L238"/>
  <c r="N238" s="1"/>
  <c r="L310"/>
  <c r="N310" s="1"/>
  <c r="L251"/>
  <c r="N251" s="1"/>
  <c r="L369"/>
  <c r="L284"/>
  <c r="L167"/>
  <c r="N167" s="1"/>
  <c r="L190"/>
  <c r="L196"/>
  <c r="N196" s="1"/>
  <c r="L184"/>
  <c r="N184" s="1"/>
  <c r="L256"/>
  <c r="N256" s="1"/>
  <c r="L436"/>
  <c r="N436" s="1"/>
  <c r="L180"/>
  <c r="N180" s="1"/>
  <c r="L239"/>
  <c r="N239" s="1"/>
  <c r="L300"/>
  <c r="N300" s="1"/>
  <c r="L82"/>
  <c r="L305"/>
  <c r="L237"/>
  <c r="L392"/>
  <c r="N392" s="1"/>
  <c r="L399"/>
  <c r="N399" s="1"/>
  <c r="L185"/>
  <c r="N185" s="1"/>
  <c r="L260"/>
  <c r="N260" s="1"/>
  <c r="L232"/>
  <c r="L285"/>
  <c r="L508"/>
  <c r="L332"/>
  <c r="N332" s="1"/>
  <c r="L453"/>
  <c r="N453" s="1"/>
  <c r="L227"/>
  <c r="L269"/>
  <c r="L187"/>
  <c r="N187" s="1"/>
  <c r="L331"/>
  <c r="N331" s="1"/>
  <c r="L296"/>
  <c r="N296" s="1"/>
  <c r="L280"/>
  <c r="L363"/>
  <c r="L422"/>
  <c r="N422" s="1"/>
  <c r="L390"/>
  <c r="N390" s="1"/>
  <c r="L403"/>
  <c r="L351"/>
  <c r="N351" s="1"/>
  <c r="L371"/>
  <c r="N371" s="1"/>
  <c r="L353"/>
  <c r="N353" s="1"/>
  <c r="L233"/>
  <c r="N233" s="1"/>
  <c r="L384"/>
  <c r="L432"/>
  <c r="L138"/>
  <c r="N138" s="1"/>
  <c r="L324"/>
  <c r="L483"/>
  <c r="N483" s="1"/>
  <c r="L382"/>
  <c r="L420"/>
  <c r="N420" s="1"/>
  <c r="L347"/>
  <c r="N347" s="1"/>
  <c r="L372"/>
  <c r="N372" s="1"/>
  <c r="L297"/>
  <c r="L359"/>
  <c r="L440"/>
  <c r="N440" s="1"/>
  <c r="L333"/>
  <c r="L417"/>
  <c r="L438"/>
  <c r="N438" s="1"/>
  <c r="L462"/>
  <c r="L321"/>
  <c r="L404"/>
  <c r="N404" s="1"/>
  <c r="L325"/>
  <c r="N325" s="1"/>
  <c r="L447"/>
  <c r="N447" s="1"/>
  <c r="L354"/>
  <c r="N354" s="1"/>
  <c r="L380"/>
  <c r="L350"/>
  <c r="N350" s="1"/>
  <c r="L451"/>
  <c r="N451" s="1"/>
  <c r="L457"/>
  <c r="L471"/>
  <c r="N471" s="1"/>
  <c r="L340"/>
  <c r="N340" s="1"/>
  <c r="L361"/>
  <c r="L367"/>
  <c r="N367" s="1"/>
  <c r="L412"/>
  <c r="N412" s="1"/>
  <c r="L400"/>
  <c r="L488"/>
  <c r="N488" s="1"/>
  <c r="L489"/>
  <c r="L430"/>
  <c r="L395"/>
  <c r="N395" s="1"/>
  <c r="L349"/>
  <c r="N349" s="1"/>
  <c r="L442"/>
  <c r="L463"/>
  <c r="L482"/>
  <c r="N482" s="1"/>
  <c r="L312"/>
  <c r="N312" s="1"/>
  <c r="L468"/>
  <c r="N468" s="1"/>
  <c r="L467"/>
  <c r="L505"/>
  <c r="N505" s="1"/>
  <c r="L502"/>
  <c r="N502" s="1"/>
  <c r="L414"/>
  <c r="N414" s="1"/>
  <c r="L466"/>
  <c r="N466" s="1"/>
  <c r="L470"/>
  <c r="L500"/>
  <c r="L455"/>
  <c r="N455" s="1"/>
  <c r="L427"/>
  <c r="N427" s="1"/>
  <c r="L486"/>
  <c r="N486" s="1"/>
  <c r="L472"/>
  <c r="L485"/>
  <c r="L494"/>
  <c r="N494" s="1"/>
  <c r="L479"/>
  <c r="L484"/>
  <c r="N484" s="1"/>
  <c r="L504"/>
  <c r="L514"/>
  <c r="N514" s="1"/>
  <c r="L497"/>
  <c r="N497" s="1"/>
  <c r="L478"/>
  <c r="N478" s="1"/>
  <c r="L499"/>
  <c r="L506"/>
  <c r="N506" s="1"/>
  <c r="L517"/>
  <c r="L509"/>
  <c r="N509" s="1"/>
  <c r="L518"/>
  <c r="N518" s="1"/>
  <c r="N190"/>
  <c r="N248"/>
  <c r="N246"/>
  <c r="N346"/>
  <c r="N400"/>
  <c r="N433"/>
  <c r="N470"/>
  <c r="N479"/>
  <c r="N208"/>
  <c r="N253"/>
  <c r="N4"/>
  <c r="N66"/>
  <c r="N3"/>
  <c r="N217"/>
  <c r="N459"/>
  <c r="N183"/>
  <c r="N307"/>
  <c r="N434"/>
  <c r="N309"/>
  <c r="N463"/>
  <c r="N467"/>
  <c r="N302"/>
  <c r="N452"/>
  <c r="N500"/>
  <c r="N237"/>
  <c r="N232"/>
  <c r="N86"/>
  <c r="N284"/>
  <c r="N269"/>
  <c r="N280"/>
  <c r="N324"/>
  <c r="N261"/>
  <c r="N352"/>
  <c r="N37"/>
  <c r="N240"/>
  <c r="N90"/>
  <c r="N191"/>
  <c r="N153"/>
  <c r="N92"/>
  <c r="N254"/>
  <c r="N30"/>
  <c r="N169"/>
  <c r="N110"/>
  <c r="N109"/>
  <c r="N79"/>
  <c r="N84"/>
  <c r="N105"/>
  <c r="N5"/>
  <c r="N132"/>
  <c r="N270"/>
  <c r="N365"/>
  <c r="N175"/>
  <c r="N68"/>
  <c r="N127"/>
  <c r="N444"/>
  <c r="N55"/>
  <c r="N174"/>
  <c r="N165"/>
  <c r="N81"/>
  <c r="N85"/>
  <c r="N57"/>
  <c r="N100"/>
  <c r="N275"/>
  <c r="N207"/>
  <c r="N245"/>
  <c r="N216"/>
  <c r="N305"/>
  <c r="N339"/>
  <c r="N333"/>
  <c r="N457"/>
  <c r="N516"/>
  <c r="N448"/>
  <c r="N430"/>
  <c r="N410"/>
  <c r="N492"/>
  <c r="N480"/>
  <c r="N336"/>
  <c r="N368"/>
  <c r="N282"/>
  <c r="N122"/>
  <c r="N334"/>
  <c r="N150"/>
  <c r="N21"/>
  <c r="N375"/>
  <c r="N344"/>
  <c r="N342"/>
  <c r="N108"/>
  <c r="N437"/>
  <c r="N140"/>
  <c r="N460"/>
  <c r="N131"/>
  <c r="N182"/>
  <c r="N265"/>
  <c r="N195"/>
  <c r="N247"/>
  <c r="N64"/>
  <c r="N214"/>
  <c r="N226"/>
  <c r="N76"/>
  <c r="N143"/>
  <c r="N9"/>
  <c r="N43"/>
  <c r="N249"/>
  <c r="N338"/>
  <c r="N212"/>
  <c r="N201"/>
  <c r="N159"/>
  <c r="N117"/>
  <c r="N311"/>
  <c r="N285"/>
  <c r="N227"/>
  <c r="N462"/>
  <c r="N465"/>
  <c r="N456"/>
  <c r="N446"/>
  <c r="N515"/>
  <c r="N44"/>
  <c r="N166"/>
  <c r="N209"/>
  <c r="N170"/>
  <c r="N186"/>
  <c r="N279"/>
  <c r="N82"/>
  <c r="N432"/>
  <c r="N297"/>
  <c r="N393"/>
  <c r="N380"/>
  <c r="N450"/>
  <c r="N461"/>
  <c r="N490"/>
  <c r="N499"/>
  <c r="N46"/>
  <c r="N493"/>
  <c r="N26"/>
  <c r="N36"/>
  <c r="N199"/>
  <c r="N409"/>
  <c r="N111"/>
  <c r="N416"/>
  <c r="N377"/>
  <c r="N316"/>
  <c r="N250"/>
  <c r="N330"/>
  <c r="N421"/>
  <c r="N328"/>
  <c r="N139"/>
  <c r="N327"/>
  <c r="N17"/>
  <c r="N202"/>
  <c r="N31"/>
  <c r="N61"/>
  <c r="N96"/>
  <c r="N188"/>
  <c r="N94"/>
  <c r="N10"/>
  <c r="N442"/>
  <c r="N472"/>
  <c r="N496"/>
  <c r="N6"/>
  <c r="N178"/>
  <c r="N489"/>
  <c r="N424"/>
  <c r="N348"/>
  <c r="N142"/>
  <c r="N137"/>
  <c r="N369"/>
  <c r="N224"/>
  <c r="N428"/>
  <c r="N485"/>
  <c r="N508"/>
  <c r="N314"/>
  <c r="N33"/>
  <c r="N402"/>
  <c r="N301"/>
  <c r="N425"/>
  <c r="N443"/>
  <c r="N7"/>
  <c r="N408"/>
  <c r="N236"/>
  <c r="N99"/>
  <c r="N156"/>
  <c r="N323"/>
  <c r="N388"/>
  <c r="N441"/>
  <c r="N34"/>
  <c r="N419"/>
  <c r="N306"/>
  <c r="N19"/>
  <c r="N389"/>
  <c r="N160"/>
  <c r="N218"/>
  <c r="N114"/>
  <c r="N255"/>
  <c r="N476"/>
  <c r="N210"/>
  <c r="N88"/>
  <c r="N83"/>
  <c r="N398"/>
  <c r="N211"/>
  <c r="N511"/>
  <c r="N517"/>
  <c r="N321"/>
  <c r="N272"/>
  <c r="N401"/>
  <c r="N258"/>
  <c r="N93"/>
  <c r="N317"/>
  <c r="N244"/>
  <c r="N288"/>
  <c r="N504"/>
  <c r="N289"/>
  <c r="N308"/>
  <c r="N320"/>
  <c r="N161"/>
  <c r="N487"/>
  <c r="N519"/>
  <c r="N267"/>
  <c r="N326"/>
  <c r="N155"/>
  <c r="N259"/>
  <c r="N287"/>
  <c r="N363"/>
  <c r="N102"/>
  <c r="N98"/>
  <c r="N144"/>
  <c r="N112"/>
  <c r="N22"/>
  <c r="N229"/>
  <c r="N51"/>
  <c r="N95"/>
  <c r="N358"/>
  <c r="N87"/>
  <c r="N146"/>
  <c r="N78"/>
  <c r="N205"/>
  <c r="N329"/>
  <c r="N384"/>
  <c r="N42"/>
  <c r="N116"/>
  <c r="N264"/>
  <c r="N271"/>
  <c r="N357"/>
  <c r="N228"/>
  <c r="N106"/>
  <c r="N32"/>
  <c r="N73"/>
  <c r="N118"/>
  <c r="N121"/>
  <c r="N356"/>
  <c r="N40"/>
  <c r="N157"/>
  <c r="N56"/>
  <c r="N359"/>
  <c r="N189"/>
  <c r="N65"/>
  <c r="N107"/>
  <c r="N89"/>
  <c r="N72"/>
  <c r="N417"/>
  <c r="N222"/>
  <c r="N12"/>
  <c r="N173"/>
  <c r="N25"/>
  <c r="N11"/>
  <c r="N124"/>
  <c r="N62"/>
  <c r="N38"/>
  <c r="N115"/>
  <c r="N52"/>
  <c r="N20"/>
  <c r="N200"/>
  <c r="N77"/>
  <c r="N149"/>
  <c r="N231"/>
  <c r="N382"/>
  <c r="N104"/>
  <c r="N407"/>
  <c r="N361"/>
  <c r="N403"/>
</calcChain>
</file>

<file path=xl/sharedStrings.xml><?xml version="1.0" encoding="utf-8"?>
<sst xmlns="http://schemas.openxmlformats.org/spreadsheetml/2006/main" count="9734" uniqueCount="3486">
  <si>
    <t>学号</t>
  </si>
  <si>
    <t>姓名</t>
  </si>
  <si>
    <t>思想政治</t>
  </si>
  <si>
    <t>身心健康</t>
  </si>
  <si>
    <t>创新创业</t>
  </si>
  <si>
    <t>技术技能</t>
  </si>
  <si>
    <t>志愿服务</t>
  </si>
  <si>
    <t>人文艺术</t>
  </si>
  <si>
    <t>综合素质理论</t>
  </si>
  <si>
    <t>陈晓敏</t>
  </si>
  <si>
    <t>0605170129</t>
  </si>
  <si>
    <t>彭嘉珍</t>
  </si>
  <si>
    <t>0605170132</t>
  </si>
  <si>
    <t>陈佳仪</t>
  </si>
  <si>
    <t>0605170150</t>
  </si>
  <si>
    <t>谢婉荧</t>
  </si>
  <si>
    <t>0605170122</t>
  </si>
  <si>
    <t>黎婉薇</t>
  </si>
  <si>
    <t>0605170145</t>
  </si>
  <si>
    <t>汤文俊</t>
  </si>
  <si>
    <t>0605170117</t>
  </si>
  <si>
    <t>黄镇英</t>
  </si>
  <si>
    <t>0605170135</t>
  </si>
  <si>
    <t>黄婉华</t>
  </si>
  <si>
    <t>0605170107</t>
  </si>
  <si>
    <t>李梦婷</t>
  </si>
  <si>
    <t>0605170125</t>
  </si>
  <si>
    <t>陈佳玲</t>
  </si>
  <si>
    <t>0605170131</t>
  </si>
  <si>
    <t>陈小燕</t>
  </si>
  <si>
    <t>0605170152</t>
  </si>
  <si>
    <t>李倩欣</t>
  </si>
  <si>
    <t>0605170126</t>
  </si>
  <si>
    <t>杨旭强</t>
  </si>
  <si>
    <t>0605170147</t>
  </si>
  <si>
    <t>禤月</t>
  </si>
  <si>
    <t>0605170121</t>
  </si>
  <si>
    <t>谢特伊</t>
  </si>
  <si>
    <t>0605170104</t>
  </si>
  <si>
    <t>陈芊翼</t>
  </si>
  <si>
    <t>0605170130</t>
  </si>
  <si>
    <t>刘燕珍</t>
  </si>
  <si>
    <t>0605170151</t>
  </si>
  <si>
    <t>廖家浩</t>
  </si>
  <si>
    <t>0605170111</t>
  </si>
  <si>
    <t>李镇宇</t>
  </si>
  <si>
    <t>0605170155</t>
  </si>
  <si>
    <t>周泽鑫</t>
  </si>
  <si>
    <t>0605170127</t>
  </si>
  <si>
    <t>谭华麟</t>
  </si>
  <si>
    <t>0605170141</t>
  </si>
  <si>
    <t>王钟霖</t>
  </si>
  <si>
    <t>0605170101</t>
  </si>
  <si>
    <t>黄薏霏</t>
  </si>
  <si>
    <t>0605170116</t>
  </si>
  <si>
    <t>涂冠锐</t>
  </si>
  <si>
    <t>0605170142</t>
  </si>
  <si>
    <t>张玉思</t>
  </si>
  <si>
    <t>0605170108</t>
  </si>
  <si>
    <t>周惠清</t>
  </si>
  <si>
    <t>0605170105</t>
  </si>
  <si>
    <t>黄崇林</t>
  </si>
  <si>
    <t>0605170118</t>
  </si>
  <si>
    <t>朱丽萍</t>
  </si>
  <si>
    <t>0605170124</t>
  </si>
  <si>
    <t>陈秋娜</t>
  </si>
  <si>
    <t>0605170148</t>
  </si>
  <si>
    <t>纪佳津</t>
  </si>
  <si>
    <t>0605170128</t>
  </si>
  <si>
    <t>罗崇辉</t>
  </si>
  <si>
    <t>0605170153</t>
  </si>
  <si>
    <t>刘思琴</t>
  </si>
  <si>
    <t>0605170133</t>
  </si>
  <si>
    <t>邓燕聪</t>
  </si>
  <si>
    <t>0605170136</t>
  </si>
  <si>
    <t>蔡靖怡</t>
  </si>
  <si>
    <t>0605170138</t>
  </si>
  <si>
    <t>林熳钰</t>
  </si>
  <si>
    <t>0605170113</t>
  </si>
  <si>
    <t>徐凤</t>
  </si>
  <si>
    <t>0605170119</t>
  </si>
  <si>
    <t>罗秋凤</t>
  </si>
  <si>
    <t>0605170146</t>
  </si>
  <si>
    <t>王晓锐</t>
  </si>
  <si>
    <t>0605170106</t>
  </si>
  <si>
    <t>黄敏婷</t>
  </si>
  <si>
    <t>0605170123</t>
  </si>
  <si>
    <t>谢月婷</t>
  </si>
  <si>
    <t>0605170143</t>
  </si>
  <si>
    <t>林奕基</t>
  </si>
  <si>
    <t>0605170134</t>
  </si>
  <si>
    <t>谢梓毫</t>
  </si>
  <si>
    <t>0605170137</t>
  </si>
  <si>
    <t>麦敏华</t>
  </si>
  <si>
    <t>0605170112</t>
  </si>
  <si>
    <t>赖志强</t>
  </si>
  <si>
    <t>0605170140</t>
  </si>
  <si>
    <t>邓子轩</t>
  </si>
  <si>
    <t>0605170139</t>
  </si>
  <si>
    <t>林建讯</t>
  </si>
  <si>
    <t>0605170103</t>
  </si>
  <si>
    <t>黄韵芝</t>
  </si>
  <si>
    <t>0605170144</t>
  </si>
  <si>
    <t>朱素妃</t>
  </si>
  <si>
    <t>0605170110</t>
  </si>
  <si>
    <t>曾晓静</t>
  </si>
  <si>
    <t>0605170149</t>
  </si>
  <si>
    <t>洪景</t>
  </si>
  <si>
    <t>0605170115</t>
  </si>
  <si>
    <t>彭志力</t>
  </si>
  <si>
    <t>0605170154</t>
  </si>
  <si>
    <t>杨伟玲</t>
  </si>
  <si>
    <t>0605170120</t>
  </si>
  <si>
    <t>马晴敏</t>
  </si>
  <si>
    <t>0605170102</t>
  </si>
  <si>
    <t>梁李梅</t>
  </si>
  <si>
    <t>0605170109</t>
  </si>
  <si>
    <t>魏淑慧</t>
  </si>
  <si>
    <t>0605170114</t>
  </si>
  <si>
    <t>莫锦程</t>
  </si>
  <si>
    <t>0601170443</t>
  </si>
  <si>
    <t>向健荣</t>
  </si>
  <si>
    <t>0601170438</t>
  </si>
  <si>
    <t>许锡韩</t>
  </si>
  <si>
    <t>0601170433</t>
  </si>
  <si>
    <t>林浩鑫</t>
  </si>
  <si>
    <t>0601170428</t>
  </si>
  <si>
    <t>李进明</t>
  </si>
  <si>
    <t>0601170423</t>
  </si>
  <si>
    <t>徐俊星</t>
  </si>
  <si>
    <t>0601170418</t>
  </si>
  <si>
    <t>吴进彩</t>
  </si>
  <si>
    <t>0601170413</t>
  </si>
  <si>
    <t>郑楚浩</t>
  </si>
  <si>
    <t>0601170403</t>
  </si>
  <si>
    <t>谢仙仙</t>
  </si>
  <si>
    <t>0601170426</t>
  </si>
  <si>
    <t>刘学炼</t>
  </si>
  <si>
    <t>0601170454</t>
  </si>
  <si>
    <t>吴俊蓉</t>
  </si>
  <si>
    <t>0601170421</t>
  </si>
  <si>
    <t>吴启聪</t>
  </si>
  <si>
    <t>0601170449</t>
  </si>
  <si>
    <t>姚金朋</t>
  </si>
  <si>
    <t>0601170416</t>
  </si>
  <si>
    <t>吴华欣</t>
  </si>
  <si>
    <t>0601170444</t>
  </si>
  <si>
    <t>梁裕华</t>
  </si>
  <si>
    <t>0601170411</t>
  </si>
  <si>
    <t>吴桂斌</t>
  </si>
  <si>
    <t>0601170439</t>
  </si>
  <si>
    <t>黄锦璋</t>
  </si>
  <si>
    <t>0601170406</t>
  </si>
  <si>
    <t>曾恒聪</t>
  </si>
  <si>
    <t>0601170434</t>
  </si>
  <si>
    <t>陆嘉伟</t>
  </si>
  <si>
    <t>0601170401</t>
  </si>
  <si>
    <t>刘鑫</t>
  </si>
  <si>
    <t>0601170429</t>
  </si>
  <si>
    <t>王建衡</t>
  </si>
  <si>
    <t>0601170424</t>
  </si>
  <si>
    <t>莫颂伟</t>
  </si>
  <si>
    <t>0601170419</t>
  </si>
  <si>
    <t>梁文俊</t>
  </si>
  <si>
    <t>0601170414</t>
  </si>
  <si>
    <t>刘明杰</t>
  </si>
  <si>
    <t>0601170409</t>
  </si>
  <si>
    <t>梁金龙</t>
  </si>
  <si>
    <t>0601170402</t>
  </si>
  <si>
    <t>麦庆威</t>
  </si>
  <si>
    <t>0601170431</t>
  </si>
  <si>
    <t>陈楚元</t>
  </si>
  <si>
    <t>0601170407</t>
  </si>
  <si>
    <t>袁兴科</t>
  </si>
  <si>
    <t>0601170436</t>
  </si>
  <si>
    <t>章洁慈</t>
  </si>
  <si>
    <t>0601170412</t>
  </si>
  <si>
    <t>刘明华</t>
  </si>
  <si>
    <t>0601170441</t>
  </si>
  <si>
    <t>李振盛</t>
  </si>
  <si>
    <t>0601170417</t>
  </si>
  <si>
    <t>林温鑫</t>
  </si>
  <si>
    <t>0601170455</t>
  </si>
  <si>
    <t>欧尔俊</t>
  </si>
  <si>
    <t>0601170446</t>
  </si>
  <si>
    <t>朱榕科</t>
  </si>
  <si>
    <t>0601170422</t>
  </si>
  <si>
    <t>叶钰鸿</t>
  </si>
  <si>
    <t>0601170448</t>
  </si>
  <si>
    <t>毛晓敏</t>
  </si>
  <si>
    <t>0601170427</t>
  </si>
  <si>
    <t>傅柏杰</t>
  </si>
  <si>
    <t>0601170453</t>
  </si>
  <si>
    <t>文相</t>
  </si>
  <si>
    <t>0601170432</t>
  </si>
  <si>
    <t>马佳涛</t>
  </si>
  <si>
    <t>0601170451</t>
  </si>
  <si>
    <t>陈冠伍</t>
  </si>
  <si>
    <t>0601170437</t>
  </si>
  <si>
    <t>伍旭民</t>
  </si>
  <si>
    <t>0601170456</t>
  </si>
  <si>
    <t>凌任远</t>
  </si>
  <si>
    <t>0601170442</t>
  </si>
  <si>
    <t>梁国伟</t>
  </si>
  <si>
    <t>0601170447</t>
  </si>
  <si>
    <t>杨颖林</t>
  </si>
  <si>
    <t>0601170452</t>
  </si>
  <si>
    <t>吴青山</t>
  </si>
  <si>
    <t>0601170457</t>
  </si>
  <si>
    <t>郭舒毅</t>
  </si>
  <si>
    <t>0601170405</t>
  </si>
  <si>
    <t>郑锦寒</t>
  </si>
  <si>
    <t>0601170410</t>
  </si>
  <si>
    <t>董坤强</t>
  </si>
  <si>
    <t>0601170415</t>
  </si>
  <si>
    <t>熊志聪</t>
  </si>
  <si>
    <t>0601170420</t>
  </si>
  <si>
    <t>王昌山</t>
  </si>
  <si>
    <t>0601170425</t>
  </si>
  <si>
    <t>洪家远</t>
  </si>
  <si>
    <t>0601170430</t>
  </si>
  <si>
    <t>廖铁成</t>
  </si>
  <si>
    <t>0601170435</t>
  </si>
  <si>
    <t>黄俊奇</t>
  </si>
  <si>
    <t>0601170440</t>
  </si>
  <si>
    <t>黎民锐</t>
  </si>
  <si>
    <t>0601170445</t>
  </si>
  <si>
    <t>杨显沐</t>
  </si>
  <si>
    <t>0601170450</t>
  </si>
  <si>
    <t>郑康贤</t>
  </si>
  <si>
    <t>0601170404</t>
  </si>
  <si>
    <t>朱剑浩</t>
  </si>
  <si>
    <t>0601170408</t>
  </si>
  <si>
    <t>刘泽冰</t>
  </si>
  <si>
    <t>0605180219</t>
  </si>
  <si>
    <t>杨浩然</t>
  </si>
  <si>
    <t>0605180214</t>
  </si>
  <si>
    <t>任亚晶</t>
  </si>
  <si>
    <t>0605180209</t>
  </si>
  <si>
    <t>林思莉</t>
  </si>
  <si>
    <t>0605180246</t>
  </si>
  <si>
    <t>李晓晴</t>
  </si>
  <si>
    <t>0605180242</t>
  </si>
  <si>
    <t>林敏燕</t>
  </si>
  <si>
    <t>0605180237</t>
  </si>
  <si>
    <t>刘慧琳</t>
  </si>
  <si>
    <t>0605180245</t>
  </si>
  <si>
    <t>陈雅琪</t>
  </si>
  <si>
    <t>0605180240</t>
  </si>
  <si>
    <t>苏发丽</t>
  </si>
  <si>
    <t>0605180247</t>
  </si>
  <si>
    <t>周思诗</t>
  </si>
  <si>
    <t>0605180220</t>
  </si>
  <si>
    <t>李佩纯</t>
  </si>
  <si>
    <t>0605180215</t>
  </si>
  <si>
    <t>庄绮雯</t>
  </si>
  <si>
    <t>0605180210</t>
  </si>
  <si>
    <t>张文丽</t>
  </si>
  <si>
    <t>0605180232</t>
  </si>
  <si>
    <t>罗木玲</t>
  </si>
  <si>
    <t>0605180233</t>
  </si>
  <si>
    <t>黄炜欣</t>
  </si>
  <si>
    <t>0605180211</t>
  </si>
  <si>
    <t>黄倩</t>
  </si>
  <si>
    <t>0605180218</t>
  </si>
  <si>
    <t>黄炜娜</t>
  </si>
  <si>
    <t>0605180206</t>
  </si>
  <si>
    <t>温妍颖</t>
  </si>
  <si>
    <t>0605180235</t>
  </si>
  <si>
    <t>黄萍萍</t>
  </si>
  <si>
    <t>0605180213</t>
  </si>
  <si>
    <t>袁晓燕</t>
  </si>
  <si>
    <t>0605180243</t>
  </si>
  <si>
    <t>陈嘉迎</t>
  </si>
  <si>
    <t>0605180201</t>
  </si>
  <si>
    <t>林靖</t>
  </si>
  <si>
    <t>0605180230</t>
  </si>
  <si>
    <t>侯芷岚</t>
  </si>
  <si>
    <t>0605180208</t>
  </si>
  <si>
    <t>李京龙</t>
  </si>
  <si>
    <t>0605180216</t>
  </si>
  <si>
    <t>陈盈</t>
  </si>
  <si>
    <t>0605180244</t>
  </si>
  <si>
    <t>江嘉枝</t>
  </si>
  <si>
    <t>0605180217</t>
  </si>
  <si>
    <t>朱冬儿</t>
  </si>
  <si>
    <t>0605180205</t>
  </si>
  <si>
    <t>温碧霞</t>
  </si>
  <si>
    <t>0605180238</t>
  </si>
  <si>
    <t>黎静怡</t>
  </si>
  <si>
    <t>0605180222</t>
  </si>
  <si>
    <t>陈佩如</t>
  </si>
  <si>
    <t>0605180224</t>
  </si>
  <si>
    <t>朱淑钿</t>
  </si>
  <si>
    <t>0605180204</t>
  </si>
  <si>
    <t>梁晓虹</t>
  </si>
  <si>
    <t>0605180239</t>
  </si>
  <si>
    <t>钟子涵</t>
  </si>
  <si>
    <t>0605180212</t>
  </si>
  <si>
    <t>洪思琪</t>
  </si>
  <si>
    <t>0605180241</t>
  </si>
  <si>
    <t>林丽珊</t>
  </si>
  <si>
    <t>0605180229</t>
  </si>
  <si>
    <t>吴欣桦</t>
  </si>
  <si>
    <t>0605180202</t>
  </si>
  <si>
    <t>温俊雄</t>
  </si>
  <si>
    <t>0605180223</t>
  </si>
  <si>
    <t>马楚妹</t>
  </si>
  <si>
    <t>0605180234</t>
  </si>
  <si>
    <t>李金花</t>
  </si>
  <si>
    <t>0605180207</t>
  </si>
  <si>
    <t>张珊珊</t>
  </si>
  <si>
    <t>0605180236</t>
  </si>
  <si>
    <t>卢姿仪</t>
  </si>
  <si>
    <t>0605180221</t>
  </si>
  <si>
    <t>陈静宜</t>
  </si>
  <si>
    <t>0605180227</t>
  </si>
  <si>
    <t>梁洛诗</t>
  </si>
  <si>
    <t>0605180228</t>
  </si>
  <si>
    <t>李佳琳</t>
  </si>
  <si>
    <t>0605180226</t>
  </si>
  <si>
    <t>林海欣</t>
  </si>
  <si>
    <t>0605180231</t>
  </si>
  <si>
    <t>张曼红</t>
  </si>
  <si>
    <t>0605180203</t>
  </si>
  <si>
    <t>邱翠琳</t>
  </si>
  <si>
    <t>0603170355</t>
  </si>
  <si>
    <t>杨燕玲</t>
  </si>
  <si>
    <t>0603170354</t>
  </si>
  <si>
    <t>聂翠婷</t>
  </si>
  <si>
    <t>0603170353</t>
  </si>
  <si>
    <t>张志峰</t>
  </si>
  <si>
    <t>0603170351</t>
  </si>
  <si>
    <t>陈宏浩</t>
  </si>
  <si>
    <t>0603170346</t>
  </si>
  <si>
    <t>邓达豪</t>
  </si>
  <si>
    <t>0603170341</t>
  </si>
  <si>
    <t>唐珂琪</t>
  </si>
  <si>
    <t>0603170336</t>
  </si>
  <si>
    <t>林俊颖</t>
  </si>
  <si>
    <t>0603170331</t>
  </si>
  <si>
    <t>吴浩</t>
  </si>
  <si>
    <t>0603170350</t>
  </si>
  <si>
    <t>卜妙苒</t>
  </si>
  <si>
    <t>0603170329</t>
  </si>
  <si>
    <t>陈钰基</t>
  </si>
  <si>
    <t>0603170310</t>
  </si>
  <si>
    <t>冼彪</t>
  </si>
  <si>
    <t>0603170343</t>
  </si>
  <si>
    <t>游楷涛</t>
  </si>
  <si>
    <t>0603170324</t>
  </si>
  <si>
    <t>张银菊</t>
  </si>
  <si>
    <t>0603170305</t>
  </si>
  <si>
    <t>张煜铭</t>
  </si>
  <si>
    <t>0603170338</t>
  </si>
  <si>
    <t>魏伟喧</t>
  </si>
  <si>
    <t>0603170319</t>
  </si>
  <si>
    <t>周华杰</t>
  </si>
  <si>
    <t>0603170352</t>
  </si>
  <si>
    <t>潘建因</t>
  </si>
  <si>
    <t>0603170333</t>
  </si>
  <si>
    <t>曹金成</t>
  </si>
  <si>
    <t>0603170314</t>
  </si>
  <si>
    <t>林晓琼</t>
  </si>
  <si>
    <t>0603170347</t>
  </si>
  <si>
    <t>张文科</t>
  </si>
  <si>
    <t>0603170328</t>
  </si>
  <si>
    <t>刘子全</t>
  </si>
  <si>
    <t>0603170309</t>
  </si>
  <si>
    <t>李兆基</t>
  </si>
  <si>
    <t>0603170342</t>
  </si>
  <si>
    <t>李炼达</t>
  </si>
  <si>
    <t>0603170323</t>
  </si>
  <si>
    <t>黄吉荣</t>
  </si>
  <si>
    <t>0603170316</t>
  </si>
  <si>
    <t>范济通</t>
  </si>
  <si>
    <t>0603170348</t>
  </si>
  <si>
    <t>石钰民</t>
  </si>
  <si>
    <t>0603170332</t>
  </si>
  <si>
    <t>施建源</t>
  </si>
  <si>
    <t>0603170313</t>
  </si>
  <si>
    <t>黄爱诗</t>
  </si>
  <si>
    <t>0603170311</t>
  </si>
  <si>
    <t>林济钺</t>
  </si>
  <si>
    <t>0603170308</t>
  </si>
  <si>
    <t>吴镇伟</t>
  </si>
  <si>
    <t>0603170306</t>
  </si>
  <si>
    <t>邓菲菲</t>
  </si>
  <si>
    <t>0603170301</t>
  </si>
  <si>
    <t>谢志强</t>
  </si>
  <si>
    <t>0603170321</t>
  </si>
  <si>
    <t>梁诗韵</t>
  </si>
  <si>
    <t>0603170303</t>
  </si>
  <si>
    <t>黄颖珊</t>
  </si>
  <si>
    <t>0603170337</t>
  </si>
  <si>
    <t>杨洁嫣</t>
  </si>
  <si>
    <t>0603170318</t>
  </si>
  <si>
    <t>梁惠祥</t>
  </si>
  <si>
    <t>0603170326</t>
  </si>
  <si>
    <t>李伟杰</t>
  </si>
  <si>
    <t>0603170302</t>
  </si>
  <si>
    <t>关智中</t>
  </si>
  <si>
    <t>0603170315</t>
  </si>
  <si>
    <t>吴咪咪</t>
  </si>
  <si>
    <t>0603170334</t>
  </si>
  <si>
    <t>林进加</t>
  </si>
  <si>
    <t>0603170339</t>
  </si>
  <si>
    <t>陈树玲</t>
  </si>
  <si>
    <t>0603170320</t>
  </si>
  <si>
    <t>张淑鑫</t>
  </si>
  <si>
    <t>0603170344</t>
  </si>
  <si>
    <t>巫梓杰</t>
  </si>
  <si>
    <t>0603170325</t>
  </si>
  <si>
    <t>何思熳</t>
  </si>
  <si>
    <t>0603170349</t>
  </si>
  <si>
    <t>宋恺</t>
  </si>
  <si>
    <t>0603170330</t>
  </si>
  <si>
    <t>何成峰</t>
  </si>
  <si>
    <t>0603170304</t>
  </si>
  <si>
    <t>甘满</t>
  </si>
  <si>
    <t>0603170335</t>
  </si>
  <si>
    <t>陈文杰</t>
  </si>
  <si>
    <t>0603170307</t>
  </si>
  <si>
    <t>黄志灿</t>
  </si>
  <si>
    <t>0603170340</t>
  </si>
  <si>
    <t>徐杰宁</t>
  </si>
  <si>
    <t>0603170312</t>
  </si>
  <si>
    <t>林亿嘉</t>
  </si>
  <si>
    <t>0603170345</t>
  </si>
  <si>
    <t>覃丽萍</t>
  </si>
  <si>
    <t>0603170317</t>
  </si>
  <si>
    <t>董君瑶</t>
  </si>
  <si>
    <t>0603170322</t>
  </si>
  <si>
    <t>林烁</t>
  </si>
  <si>
    <t>0603170327</t>
  </si>
  <si>
    <t>李丽婷</t>
  </si>
  <si>
    <t>林嘉琪</t>
  </si>
  <si>
    <t>0603180210</t>
  </si>
  <si>
    <t>周晓珊</t>
  </si>
  <si>
    <t>0603180237</t>
  </si>
  <si>
    <t>林国丰</t>
  </si>
  <si>
    <t>0603180232</t>
  </si>
  <si>
    <t>谢梓颖</t>
  </si>
  <si>
    <t>0603180227</t>
  </si>
  <si>
    <t>陈德玲</t>
  </si>
  <si>
    <t>0603180222</t>
  </si>
  <si>
    <t>梁家豪</t>
  </si>
  <si>
    <t>0603180217</t>
  </si>
  <si>
    <t>林航</t>
  </si>
  <si>
    <t>0603180212</t>
  </si>
  <si>
    <t>伍雅绚</t>
  </si>
  <si>
    <t>0603180239</t>
  </si>
  <si>
    <t>陈瑞源</t>
  </si>
  <si>
    <t>0603180234</t>
  </si>
  <si>
    <t>杨立志</t>
  </si>
  <si>
    <t>0603180229</t>
  </si>
  <si>
    <t>全燕清</t>
  </si>
  <si>
    <t>0603180224</t>
  </si>
  <si>
    <t>陈桂花</t>
  </si>
  <si>
    <t>0603180219</t>
  </si>
  <si>
    <t>郑裕丽</t>
  </si>
  <si>
    <t>0603180214</t>
  </si>
  <si>
    <t>阳巧红</t>
  </si>
  <si>
    <t>0603180216</t>
  </si>
  <si>
    <t>张诗梅</t>
  </si>
  <si>
    <t>0603180211</t>
  </si>
  <si>
    <t>庄晓珊</t>
  </si>
  <si>
    <t>0603180230</t>
  </si>
  <si>
    <t>郭晓彤</t>
  </si>
  <si>
    <t>0603180204</t>
  </si>
  <si>
    <t>郑倩怡</t>
  </si>
  <si>
    <t>0603180240</t>
  </si>
  <si>
    <t>蔡嘉华</t>
  </si>
  <si>
    <t>0603180208</t>
  </si>
  <si>
    <t>陈文芝</t>
  </si>
  <si>
    <t>0603180241</t>
  </si>
  <si>
    <t>李樵阳</t>
  </si>
  <si>
    <t>0603180235</t>
  </si>
  <si>
    <t>蔡小暑</t>
  </si>
  <si>
    <t>0603180202</t>
  </si>
  <si>
    <t>卢泽荣</t>
  </si>
  <si>
    <t>0603180213</t>
  </si>
  <si>
    <t>0603180207</t>
  </si>
  <si>
    <t>陈海伟</t>
  </si>
  <si>
    <t>0603180203</t>
  </si>
  <si>
    <t>黄润倩</t>
  </si>
  <si>
    <t>0603180220</t>
  </si>
  <si>
    <t>肖钦瀚</t>
  </si>
  <si>
    <t>0603180221</t>
  </si>
  <si>
    <t>郭庆燕</t>
  </si>
  <si>
    <t>0603180225</t>
  </si>
  <si>
    <t>罗小燕</t>
  </si>
  <si>
    <t>0603180226</t>
  </si>
  <si>
    <t>吴卓婷</t>
  </si>
  <si>
    <t>0603180206</t>
  </si>
  <si>
    <t>唐康</t>
  </si>
  <si>
    <t>0603180231</t>
  </si>
  <si>
    <t>黎芷茵</t>
  </si>
  <si>
    <t>0603180205</t>
  </si>
  <si>
    <t>黄嘉颖</t>
  </si>
  <si>
    <t>0603180236</t>
  </si>
  <si>
    <t>陈海伦</t>
  </si>
  <si>
    <t>0603180218</t>
  </si>
  <si>
    <t>林泽钦</t>
  </si>
  <si>
    <t>0603180223</t>
  </si>
  <si>
    <t>姚春桃</t>
  </si>
  <si>
    <t>0603180228</t>
  </si>
  <si>
    <t>何珊</t>
  </si>
  <si>
    <t>0603180201</t>
  </si>
  <si>
    <t>孔德雯</t>
  </si>
  <si>
    <t>0603180233</t>
  </si>
  <si>
    <t>李思琪</t>
  </si>
  <si>
    <t>0603180238</t>
  </si>
  <si>
    <t>戴加伟</t>
  </si>
  <si>
    <t>0603180209</t>
  </si>
  <si>
    <t>黄俊铭</t>
  </si>
  <si>
    <t>李政</t>
  </si>
  <si>
    <t>0601170352</t>
  </si>
  <si>
    <t>李玉</t>
  </si>
  <si>
    <t>0601170347</t>
  </si>
  <si>
    <t>柏仕文</t>
  </si>
  <si>
    <t>0601170342</t>
  </si>
  <si>
    <t>李奕广</t>
  </si>
  <si>
    <t>0601170354</t>
  </si>
  <si>
    <t>马兵</t>
  </si>
  <si>
    <t>0601170349</t>
  </si>
  <si>
    <t>张振</t>
  </si>
  <si>
    <t>0601170344</t>
  </si>
  <si>
    <t>黎镇宁</t>
  </si>
  <si>
    <t>0601170339</t>
  </si>
  <si>
    <t>陈志濠</t>
  </si>
  <si>
    <t>0601170334</t>
  </si>
  <si>
    <t>陈民康</t>
  </si>
  <si>
    <t>0601170329</t>
  </si>
  <si>
    <t>李泽信</t>
  </si>
  <si>
    <t>0601170335</t>
  </si>
  <si>
    <t>郑志旭</t>
  </si>
  <si>
    <t>0601170341</t>
  </si>
  <si>
    <t>潘建恒</t>
  </si>
  <si>
    <t>0601170325</t>
  </si>
  <si>
    <t>谢志狄</t>
  </si>
  <si>
    <t>0601170332</t>
  </si>
  <si>
    <t>陈冠华</t>
  </si>
  <si>
    <t>0601170320</t>
  </si>
  <si>
    <t>孙世兵</t>
  </si>
  <si>
    <t>0601170307</t>
  </si>
  <si>
    <t>许庆峰</t>
  </si>
  <si>
    <t>0601170315</t>
  </si>
  <si>
    <t>庄炜基</t>
  </si>
  <si>
    <t>0601170322</t>
  </si>
  <si>
    <t>谢汝皓</t>
  </si>
  <si>
    <t>0601170310</t>
  </si>
  <si>
    <t>曾庆铨</t>
  </si>
  <si>
    <t>0601170337</t>
  </si>
  <si>
    <t>黄锦如</t>
  </si>
  <si>
    <t>0601170303</t>
  </si>
  <si>
    <t>方夏曼</t>
  </si>
  <si>
    <t>0601170312</t>
  </si>
  <si>
    <t>陈兴杰</t>
  </si>
  <si>
    <t>0601170333</t>
  </si>
  <si>
    <t>陈俊轩</t>
  </si>
  <si>
    <t>0601170305</t>
  </si>
  <si>
    <t>黄绮君</t>
  </si>
  <si>
    <t>0601170328</t>
  </si>
  <si>
    <t>何论灿</t>
  </si>
  <si>
    <t>0601170317</t>
  </si>
  <si>
    <t>吴俊宏</t>
  </si>
  <si>
    <t>0601170323</t>
  </si>
  <si>
    <t>盘维宁</t>
  </si>
  <si>
    <t>0601170318</t>
  </si>
  <si>
    <t>高泽明</t>
  </si>
  <si>
    <t>0601170321</t>
  </si>
  <si>
    <t>莫远威</t>
  </si>
  <si>
    <t>0601170326</t>
  </si>
  <si>
    <t>肖乃铭</t>
  </si>
  <si>
    <t>0601170316</t>
  </si>
  <si>
    <t>陆俊杰</t>
  </si>
  <si>
    <t>0601170302</t>
  </si>
  <si>
    <t>刘嘉伟</t>
  </si>
  <si>
    <t>0601170338</t>
  </si>
  <si>
    <t>郑岳锋</t>
  </si>
  <si>
    <t>0601170348</t>
  </si>
  <si>
    <t>刘立兴</t>
  </si>
  <si>
    <t>0601170311</t>
  </si>
  <si>
    <t>陈樾</t>
  </si>
  <si>
    <t>0601170330</t>
  </si>
  <si>
    <t>黄铭毅</t>
  </si>
  <si>
    <t>0601170356</t>
  </si>
  <si>
    <t>毛雨倩</t>
  </si>
  <si>
    <t>0601170301</t>
  </si>
  <si>
    <t>郑家豪</t>
  </si>
  <si>
    <t>0601170331</t>
  </si>
  <si>
    <t>杨雄</t>
  </si>
  <si>
    <t>0601170336</t>
  </si>
  <si>
    <t>杨志成</t>
  </si>
  <si>
    <t>0601170327</t>
  </si>
  <si>
    <t>赖柄男</t>
  </si>
  <si>
    <t>0601170308</t>
  </si>
  <si>
    <t>刘吉垒</t>
  </si>
  <si>
    <t>0601170313</t>
  </si>
  <si>
    <t>卢宏基</t>
  </si>
  <si>
    <t>0601170340</t>
  </si>
  <si>
    <t>谢国浩</t>
  </si>
  <si>
    <t>0601170345</t>
  </si>
  <si>
    <t>何志勇</t>
  </si>
  <si>
    <t>0601170351</t>
  </si>
  <si>
    <t>胡清</t>
  </si>
  <si>
    <t>0601170304</t>
  </si>
  <si>
    <t>陈铭涛</t>
  </si>
  <si>
    <t>0601170350</t>
  </si>
  <si>
    <t>刘启舜</t>
  </si>
  <si>
    <t>0601170309</t>
  </si>
  <si>
    <t>张剑雄</t>
  </si>
  <si>
    <t>0601170343</t>
  </si>
  <si>
    <t>何铭和</t>
  </si>
  <si>
    <t>0601170314</t>
  </si>
  <si>
    <t>曾富</t>
  </si>
  <si>
    <t>0601170346</t>
  </si>
  <si>
    <t>李奇富</t>
  </si>
  <si>
    <t>0601170319</t>
  </si>
  <si>
    <t>肖泽铭</t>
  </si>
  <si>
    <t>0601170353</t>
  </si>
  <si>
    <t>杨萍</t>
  </si>
  <si>
    <t>0601170355</t>
  </si>
  <si>
    <t>肖海霞</t>
  </si>
  <si>
    <t>0601170324</t>
  </si>
  <si>
    <t>罗巨枫</t>
  </si>
  <si>
    <t>0601180344</t>
  </si>
  <si>
    <t>洪林森</t>
  </si>
  <si>
    <t>0601180345</t>
  </si>
  <si>
    <t>何汝航</t>
  </si>
  <si>
    <t>0601180323</t>
  </si>
  <si>
    <t>王小川</t>
  </si>
  <si>
    <t>0601180313</t>
  </si>
  <si>
    <t>0601180309</t>
  </si>
  <si>
    <t>潘柏林</t>
  </si>
  <si>
    <t>0601180336</t>
  </si>
  <si>
    <t>李景俊</t>
  </si>
  <si>
    <t>0601180328</t>
  </si>
  <si>
    <t>陈禹睿</t>
  </si>
  <si>
    <t>0601180304</t>
  </si>
  <si>
    <t>钟浴伟</t>
  </si>
  <si>
    <t>0601180331</t>
  </si>
  <si>
    <t>吴锦玉</t>
  </si>
  <si>
    <t>0601180305</t>
  </si>
  <si>
    <t>李基榕</t>
  </si>
  <si>
    <t>0601180347</t>
  </si>
  <si>
    <t>彭成志</t>
  </si>
  <si>
    <t>0601180326</t>
  </si>
  <si>
    <t>谭恒杰</t>
  </si>
  <si>
    <t>0601180318</t>
  </si>
  <si>
    <t>许福琪</t>
  </si>
  <si>
    <t>0601180342</t>
  </si>
  <si>
    <t>许添皓</t>
  </si>
  <si>
    <t>0601180321</t>
  </si>
  <si>
    <t>肖弼宇</t>
  </si>
  <si>
    <t>0601180320</t>
  </si>
  <si>
    <t>万宇雄</t>
  </si>
  <si>
    <t>0601180346</t>
  </si>
  <si>
    <t>汤树翰</t>
  </si>
  <si>
    <t>0601180322</t>
  </si>
  <si>
    <t>苏裕能</t>
  </si>
  <si>
    <t>0601180301</t>
  </si>
  <si>
    <t>邓俊恒</t>
  </si>
  <si>
    <t>0601180315</t>
  </si>
  <si>
    <t>史金辉</t>
  </si>
  <si>
    <t>0601180341</t>
  </si>
  <si>
    <t>严焕鑫</t>
  </si>
  <si>
    <t>0601180337</t>
  </si>
  <si>
    <t>苏志毅</t>
  </si>
  <si>
    <t>0601180316</t>
  </si>
  <si>
    <t>陈淼鑫</t>
  </si>
  <si>
    <t>0601180310</t>
  </si>
  <si>
    <t>佘涵哲</t>
  </si>
  <si>
    <t>0601180303</t>
  </si>
  <si>
    <t>陈杰华</t>
  </si>
  <si>
    <t>0601180306</t>
  </si>
  <si>
    <t>罗龙亦</t>
  </si>
  <si>
    <t>0601180325</t>
  </si>
  <si>
    <t>麦瑞龙</t>
  </si>
  <si>
    <t>0601180319</t>
  </si>
  <si>
    <t>黄逸韩</t>
  </si>
  <si>
    <t>0601180330</t>
  </si>
  <si>
    <t>卓燕龙</t>
  </si>
  <si>
    <t>0601180308</t>
  </si>
  <si>
    <t>周嘉盈</t>
  </si>
  <si>
    <t>0601180332</t>
  </si>
  <si>
    <t>冼伟华</t>
  </si>
  <si>
    <t>0601180311</t>
  </si>
  <si>
    <t>蔡梓丹</t>
  </si>
  <si>
    <t>0601180333</t>
  </si>
  <si>
    <t>彭荣晟</t>
  </si>
  <si>
    <t>0601180329</t>
  </si>
  <si>
    <t>陈国义</t>
  </si>
  <si>
    <t>0601180338</t>
  </si>
  <si>
    <t>张善铭</t>
  </si>
  <si>
    <t>0601180314</t>
  </si>
  <si>
    <t>黄焯尧</t>
  </si>
  <si>
    <t>0601180343</t>
  </si>
  <si>
    <t>卢俊豪</t>
  </si>
  <si>
    <t>0601180339</t>
  </si>
  <si>
    <t>张宇杰</t>
  </si>
  <si>
    <t>0601180348</t>
  </si>
  <si>
    <t>陈冠秀</t>
  </si>
  <si>
    <t>0601180324</t>
  </si>
  <si>
    <t>梁耀鹏</t>
  </si>
  <si>
    <t>0601180302</t>
  </si>
  <si>
    <t>梁永赏</t>
  </si>
  <si>
    <t>0601180340</t>
  </si>
  <si>
    <t>郑雪玲</t>
  </si>
  <si>
    <t>0601180307</t>
  </si>
  <si>
    <t>李雄辉</t>
  </si>
  <si>
    <t>0601180334</t>
  </si>
  <si>
    <t>李泳</t>
  </si>
  <si>
    <t>0601180312</t>
  </si>
  <si>
    <t>肖友聪</t>
  </si>
  <si>
    <t>0601180327</t>
  </si>
  <si>
    <t>张兴章</t>
  </si>
  <si>
    <t>0601180317</t>
  </si>
  <si>
    <t>黄明铎</t>
  </si>
  <si>
    <t>0601180335</t>
  </si>
  <si>
    <t>林肇勇</t>
  </si>
  <si>
    <t>0601170139</t>
  </si>
  <si>
    <t>高煌</t>
  </si>
  <si>
    <t>0601170149</t>
  </si>
  <si>
    <t>曹号友</t>
  </si>
  <si>
    <t>0601170153</t>
  </si>
  <si>
    <t>唐凯</t>
  </si>
  <si>
    <t>0601170131</t>
  </si>
  <si>
    <t>林锰</t>
  </si>
  <si>
    <t>0601170150</t>
  </si>
  <si>
    <t>石永远</t>
  </si>
  <si>
    <t>0601170138</t>
  </si>
  <si>
    <t>赖水海</t>
  </si>
  <si>
    <t>0601170145</t>
  </si>
  <si>
    <t>廖康伦</t>
  </si>
  <si>
    <t>0601170133</t>
  </si>
  <si>
    <t>罗松青</t>
  </si>
  <si>
    <t>0601170111</t>
  </si>
  <si>
    <t>冼佩琳</t>
  </si>
  <si>
    <t>0601170103</t>
  </si>
  <si>
    <t>陈俊鑫</t>
  </si>
  <si>
    <t>0601170118</t>
  </si>
  <si>
    <t>何景明</t>
  </si>
  <si>
    <t>0601170130</t>
  </si>
  <si>
    <t>吴敏泳</t>
  </si>
  <si>
    <t>0601170140</t>
  </si>
  <si>
    <t>朱海威</t>
  </si>
  <si>
    <t>0601170128</t>
  </si>
  <si>
    <t>祁燕仪</t>
  </si>
  <si>
    <t>0601170106</t>
  </si>
  <si>
    <t>吴豪民</t>
  </si>
  <si>
    <t>0601170155</t>
  </si>
  <si>
    <t>夏乙云</t>
  </si>
  <si>
    <t>0601170123</t>
  </si>
  <si>
    <t>赖家湾</t>
  </si>
  <si>
    <t>0601170101</t>
  </si>
  <si>
    <t>陈品良</t>
  </si>
  <si>
    <t>0601170135</t>
  </si>
  <si>
    <t>黄润邦</t>
  </si>
  <si>
    <t>0601170136</t>
  </si>
  <si>
    <t>张创雄</t>
  </si>
  <si>
    <t>0601170110</t>
  </si>
  <si>
    <t>何晓瑜</t>
  </si>
  <si>
    <t>0601170151</t>
  </si>
  <si>
    <t>张华昌</t>
  </si>
  <si>
    <t>0601170116</t>
  </si>
  <si>
    <t>梁庆聪</t>
  </si>
  <si>
    <t>0601170121</t>
  </si>
  <si>
    <t>方映泽</t>
  </si>
  <si>
    <t>0601170152</t>
  </si>
  <si>
    <t>孔志鹏</t>
  </si>
  <si>
    <t>0601170141</t>
  </si>
  <si>
    <t>彭岳山</t>
  </si>
  <si>
    <t>0601170143</t>
  </si>
  <si>
    <t>严焰吉</t>
  </si>
  <si>
    <t>0601170115</t>
  </si>
  <si>
    <t>陈澍涛</t>
  </si>
  <si>
    <t>0601170126</t>
  </si>
  <si>
    <t>叶锋文</t>
  </si>
  <si>
    <t>0601170144</t>
  </si>
  <si>
    <t>谢晓霖</t>
  </si>
  <si>
    <t>0601170148</t>
  </si>
  <si>
    <t>康文杰</t>
  </si>
  <si>
    <t>0601170105</t>
  </si>
  <si>
    <t>唐关海</t>
  </si>
  <si>
    <t>0601170146</t>
  </si>
  <si>
    <t>陈平</t>
  </si>
  <si>
    <t>0601170154</t>
  </si>
  <si>
    <t>陈世荣</t>
  </si>
  <si>
    <t>0601170102</t>
  </si>
  <si>
    <t>谢伟浩</t>
  </si>
  <si>
    <t>0601170109</t>
  </si>
  <si>
    <t>彭晓枫</t>
  </si>
  <si>
    <t>0601170114</t>
  </si>
  <si>
    <t>苏家辉</t>
  </si>
  <si>
    <t>0601170119</t>
  </si>
  <si>
    <t>唐亚二</t>
  </si>
  <si>
    <t>0601170124</t>
  </si>
  <si>
    <t>阮嘉鸿</t>
  </si>
  <si>
    <t>0601170129</t>
  </si>
  <si>
    <t>郑泽宏</t>
  </si>
  <si>
    <t>0601170134</t>
  </si>
  <si>
    <t>麦业东</t>
  </si>
  <si>
    <t>0601170104</t>
  </si>
  <si>
    <t>郑宗浩</t>
  </si>
  <si>
    <t>0601170107</t>
  </si>
  <si>
    <t>刘永焕</t>
  </si>
  <si>
    <t>0601170112</t>
  </si>
  <si>
    <t>周钦彪</t>
  </si>
  <si>
    <t>0601170117</t>
  </si>
  <si>
    <t>胡树涛</t>
  </si>
  <si>
    <t>0601170122</t>
  </si>
  <si>
    <t>李焕锦</t>
  </si>
  <si>
    <t>0601170108</t>
  </si>
  <si>
    <t>李志强</t>
  </si>
  <si>
    <t>0601170120</t>
  </si>
  <si>
    <t>马森萍</t>
  </si>
  <si>
    <t>0601170127</t>
  </si>
  <si>
    <t>陈建权</t>
  </si>
  <si>
    <t>0601170113</t>
  </si>
  <si>
    <t>杨煜明</t>
  </si>
  <si>
    <t>0601170125</t>
  </si>
  <si>
    <t>周伟涵</t>
  </si>
  <si>
    <t>0601170132</t>
  </si>
  <si>
    <t>陈俊斌</t>
  </si>
  <si>
    <t>0601170137</t>
  </si>
  <si>
    <t>方政</t>
  </si>
  <si>
    <t>0601170142</t>
  </si>
  <si>
    <t>方健柏</t>
  </si>
  <si>
    <t>0601170147</t>
  </si>
  <si>
    <t>严芯仪</t>
  </si>
  <si>
    <t>0304170218</t>
  </si>
  <si>
    <t>钟美玲</t>
  </si>
  <si>
    <t>0601170252</t>
  </si>
  <si>
    <t>李三林</t>
  </si>
  <si>
    <t>0601170247</t>
  </si>
  <si>
    <t>张春芳</t>
  </si>
  <si>
    <t>0601170243</t>
  </si>
  <si>
    <t>杨卓岷</t>
  </si>
  <si>
    <t>0601170242</t>
  </si>
  <si>
    <t>李文钊</t>
  </si>
  <si>
    <t>0601170237</t>
  </si>
  <si>
    <t>钟正涛</t>
  </si>
  <si>
    <t>0601170248</t>
  </si>
  <si>
    <t>杨宗荣</t>
  </si>
  <si>
    <t>0601170227</t>
  </si>
  <si>
    <t>蓝学文</t>
  </si>
  <si>
    <t>0601170209</t>
  </si>
  <si>
    <t>王志军</t>
  </si>
  <si>
    <t>0601170249</t>
  </si>
  <si>
    <t>谭传宝</t>
  </si>
  <si>
    <t>0601170245</t>
  </si>
  <si>
    <t>杨宗锐</t>
  </si>
  <si>
    <t>0601170222</t>
  </si>
  <si>
    <t>冯子安</t>
  </si>
  <si>
    <t>0601170251</t>
  </si>
  <si>
    <t>李庆祥</t>
  </si>
  <si>
    <t>0601170218</t>
  </si>
  <si>
    <t>李思祺</t>
  </si>
  <si>
    <t>0601170216</t>
  </si>
  <si>
    <t>何锦文</t>
  </si>
  <si>
    <t>0601170214</t>
  </si>
  <si>
    <t>陈斯文</t>
  </si>
  <si>
    <t>0601170228</t>
  </si>
  <si>
    <t>魏坤腾</t>
  </si>
  <si>
    <t>0601170207</t>
  </si>
  <si>
    <t>郭惠彪</t>
  </si>
  <si>
    <t>0601170202</t>
  </si>
  <si>
    <t>肖桂洪</t>
  </si>
  <si>
    <t>0601170204</t>
  </si>
  <si>
    <t>蔡家豪</t>
  </si>
  <si>
    <t>0601170201</t>
  </si>
  <si>
    <t>李浩辉</t>
  </si>
  <si>
    <t>0601170219</t>
  </si>
  <si>
    <t>黄运娴</t>
  </si>
  <si>
    <t>0601170233</t>
  </si>
  <si>
    <t>黎程祥</t>
  </si>
  <si>
    <t>0601170232</t>
  </si>
  <si>
    <t>刘光伟</t>
  </si>
  <si>
    <t>0601170231</t>
  </si>
  <si>
    <t>冯振华</t>
  </si>
  <si>
    <t>0601170226</t>
  </si>
  <si>
    <t>邓国睿</t>
  </si>
  <si>
    <t>0601170224</t>
  </si>
  <si>
    <t>丁嘉豪</t>
  </si>
  <si>
    <t>0601170238</t>
  </si>
  <si>
    <t>陈兰铭</t>
  </si>
  <si>
    <t>0601170217</t>
  </si>
  <si>
    <t>吴文华</t>
  </si>
  <si>
    <t>0601170212</t>
  </si>
  <si>
    <t>段拥雯</t>
  </si>
  <si>
    <t>0601170213</t>
  </si>
  <si>
    <t>钱伟华</t>
  </si>
  <si>
    <t>0601170211</t>
  </si>
  <si>
    <t>陈晓雪</t>
  </si>
  <si>
    <t>0601170229</t>
  </si>
  <si>
    <t>卢运龙</t>
  </si>
  <si>
    <t>0601170205</t>
  </si>
  <si>
    <t>谭国亮</t>
  </si>
  <si>
    <t>0601170206</t>
  </si>
  <si>
    <t>林泽禹</t>
  </si>
  <si>
    <t>0601170250</t>
  </si>
  <si>
    <t>周邦霖</t>
  </si>
  <si>
    <t>0601170208</t>
  </si>
  <si>
    <t>翁丹伟</t>
  </si>
  <si>
    <t>0601170241</t>
  </si>
  <si>
    <t>陈群超</t>
  </si>
  <si>
    <t>0601170244</t>
  </si>
  <si>
    <t>李荣肖</t>
  </si>
  <si>
    <t>0601170246</t>
  </si>
  <si>
    <t>郝子华</t>
  </si>
  <si>
    <t>0601170210</t>
  </si>
  <si>
    <t>0601170215</t>
  </si>
  <si>
    <t>吴奕彤</t>
  </si>
  <si>
    <t>0601170203</t>
  </si>
  <si>
    <t>刘再锦</t>
  </si>
  <si>
    <t>0601170220</t>
  </si>
  <si>
    <t>余昭逸</t>
  </si>
  <si>
    <t>0601170225</t>
  </si>
  <si>
    <t>方锦正</t>
  </si>
  <si>
    <t>0601170230</t>
  </si>
  <si>
    <t>曹云华</t>
  </si>
  <si>
    <t>0601170235</t>
  </si>
  <si>
    <t>张柳旋</t>
  </si>
  <si>
    <t>0601170240</t>
  </si>
  <si>
    <t>杨志峰</t>
  </si>
  <si>
    <t>0601170236</t>
  </si>
  <si>
    <t>吴冠锋</t>
  </si>
  <si>
    <t>0601170234</t>
  </si>
  <si>
    <t>黄海铭</t>
  </si>
  <si>
    <t>0601170221</t>
  </si>
  <si>
    <t>谭紫茵</t>
  </si>
  <si>
    <t>0601170239</t>
  </si>
  <si>
    <t>余庭育</t>
  </si>
  <si>
    <t>0603170154</t>
  </si>
  <si>
    <t>范瑞昕</t>
  </si>
  <si>
    <t>0603170153</t>
  </si>
  <si>
    <t>陈昊阳</t>
  </si>
  <si>
    <t>0603170155</t>
  </si>
  <si>
    <t>闫成</t>
  </si>
  <si>
    <t>0603170150</t>
  </si>
  <si>
    <t>李盛</t>
  </si>
  <si>
    <t>0603170145</t>
  </si>
  <si>
    <t>钟彩霞</t>
  </si>
  <si>
    <t>0603170151</t>
  </si>
  <si>
    <t>任丽莉</t>
  </si>
  <si>
    <t>0603170146</t>
  </si>
  <si>
    <t>李思莹</t>
  </si>
  <si>
    <t>0603170149</t>
  </si>
  <si>
    <t>魏魁</t>
  </si>
  <si>
    <t>0603170144</t>
  </si>
  <si>
    <t>林相茹</t>
  </si>
  <si>
    <t>0603170123</t>
  </si>
  <si>
    <t>龙志淇</t>
  </si>
  <si>
    <t>0603170127</t>
  </si>
  <si>
    <t>戚钘科</t>
  </si>
  <si>
    <t>0603170118</t>
  </si>
  <si>
    <t>周岳滨</t>
  </si>
  <si>
    <t>0603170142</t>
  </si>
  <si>
    <t>欧阳江珊</t>
  </si>
  <si>
    <t>0603170113</t>
  </si>
  <si>
    <t>陈娇珍</t>
  </si>
  <si>
    <t>0603170105</t>
  </si>
  <si>
    <t>何金惠</t>
  </si>
  <si>
    <t>0603170108</t>
  </si>
  <si>
    <t>梁梓尧</t>
  </si>
  <si>
    <t>0603170132</t>
  </si>
  <si>
    <t>刘灵慧</t>
  </si>
  <si>
    <t>0603170140</t>
  </si>
  <si>
    <t>何倩文</t>
  </si>
  <si>
    <t>0603170122</t>
  </si>
  <si>
    <t>李立茂</t>
  </si>
  <si>
    <t>0603170135</t>
  </si>
  <si>
    <t>李清</t>
  </si>
  <si>
    <t>0603170137</t>
  </si>
  <si>
    <t>范玉君</t>
  </si>
  <si>
    <t>0603170130</t>
  </si>
  <si>
    <t>马文超</t>
  </si>
  <si>
    <t>0603170125</t>
  </si>
  <si>
    <t>张彩虹</t>
  </si>
  <si>
    <t>0603170120</t>
  </si>
  <si>
    <t>张宇建</t>
  </si>
  <si>
    <t>0603170115</t>
  </si>
  <si>
    <t>李家铖</t>
  </si>
  <si>
    <t>0603170110</t>
  </si>
  <si>
    <t>洪雪云</t>
  </si>
  <si>
    <t>0603170116</t>
  </si>
  <si>
    <t>胡世彬</t>
  </si>
  <si>
    <t>0603170141</t>
  </si>
  <si>
    <t>何荣俊</t>
  </si>
  <si>
    <t>0603170111</t>
  </si>
  <si>
    <t>陈史丽</t>
  </si>
  <si>
    <t>0603170106</t>
  </si>
  <si>
    <t>吴振宇</t>
  </si>
  <si>
    <t>0603170101</t>
  </si>
  <si>
    <t>张泓欣</t>
  </si>
  <si>
    <t>0603170102</t>
  </si>
  <si>
    <t>郭泽森</t>
  </si>
  <si>
    <t>0603170147</t>
  </si>
  <si>
    <t>余婷娟</t>
  </si>
  <si>
    <t>0603170103</t>
  </si>
  <si>
    <t>苏振锵</t>
  </si>
  <si>
    <t>0603170134</t>
  </si>
  <si>
    <t>林泽玲</t>
  </si>
  <si>
    <t>0603170121</t>
  </si>
  <si>
    <t>邢锐丰</t>
  </si>
  <si>
    <t>0603170126</t>
  </si>
  <si>
    <t>廖丹妹</t>
  </si>
  <si>
    <t>0603170131</t>
  </si>
  <si>
    <t>陈凯行</t>
  </si>
  <si>
    <t>0603170136</t>
  </si>
  <si>
    <t>陈伟东</t>
  </si>
  <si>
    <t>0603170128</t>
  </si>
  <si>
    <t>钟泽键</t>
  </si>
  <si>
    <t>0603170152</t>
  </si>
  <si>
    <t>代高科</t>
  </si>
  <si>
    <t>0603170133</t>
  </si>
  <si>
    <t>郭芷婷</t>
  </si>
  <si>
    <t>0603170124</t>
  </si>
  <si>
    <t>詹泽伟</t>
  </si>
  <si>
    <t>0603170138</t>
  </si>
  <si>
    <t>杨婉华</t>
  </si>
  <si>
    <t>0603170109</t>
  </si>
  <si>
    <t>黄啟林</t>
  </si>
  <si>
    <t>0603170143</t>
  </si>
  <si>
    <t>杨万杰</t>
  </si>
  <si>
    <t>0603170148</t>
  </si>
  <si>
    <t>李妙芳</t>
  </si>
  <si>
    <t>0603170119</t>
  </si>
  <si>
    <t>林志沛</t>
  </si>
  <si>
    <t>0603170104</t>
  </si>
  <si>
    <t>侯晓琪</t>
  </si>
  <si>
    <t>0603170107</t>
  </si>
  <si>
    <t>刘佳漫</t>
  </si>
  <si>
    <t>0603170129</t>
  </si>
  <si>
    <t>施焱程</t>
  </si>
  <si>
    <t>0603170112</t>
  </si>
  <si>
    <t>郭玉楷</t>
  </si>
  <si>
    <t>0603170114</t>
  </si>
  <si>
    <t>蔡晓容</t>
  </si>
  <si>
    <t>0603170117</t>
  </si>
  <si>
    <t>许丽敏</t>
  </si>
  <si>
    <t>0603170139</t>
  </si>
  <si>
    <t>谭汉标</t>
  </si>
  <si>
    <t>0601180234</t>
  </si>
  <si>
    <t>谢铭治</t>
  </si>
  <si>
    <t>0601180231</t>
  </si>
  <si>
    <t>梁鑫源</t>
  </si>
  <si>
    <t>0601180229</t>
  </si>
  <si>
    <t>林智广</t>
  </si>
  <si>
    <t>0601180235</t>
  </si>
  <si>
    <t>陈灼境</t>
  </si>
  <si>
    <t>0601180230</t>
  </si>
  <si>
    <t>谭炜富</t>
  </si>
  <si>
    <t>0601180225</t>
  </si>
  <si>
    <t>张伟</t>
  </si>
  <si>
    <t>0601180215</t>
  </si>
  <si>
    <t>韩箫宇</t>
  </si>
  <si>
    <t>0601180236</t>
  </si>
  <si>
    <t>潘洁彬</t>
  </si>
  <si>
    <t>0601180218</t>
  </si>
  <si>
    <t>韦盛强</t>
  </si>
  <si>
    <t>0601180219</t>
  </si>
  <si>
    <t>郑文瀚</t>
  </si>
  <si>
    <t>0601180208</t>
  </si>
  <si>
    <t>何永文</t>
  </si>
  <si>
    <t>0601180214</t>
  </si>
  <si>
    <t>吴毅锐</t>
  </si>
  <si>
    <t>0601180205</t>
  </si>
  <si>
    <t>谢申豫</t>
  </si>
  <si>
    <t>0601180216</t>
  </si>
  <si>
    <t>樊秋韵</t>
  </si>
  <si>
    <t>0601180211</t>
  </si>
  <si>
    <t>陈晴</t>
  </si>
  <si>
    <t>0601180224</t>
  </si>
  <si>
    <t>李世健</t>
  </si>
  <si>
    <t>0601180206</t>
  </si>
  <si>
    <t>庄儒鑫</t>
  </si>
  <si>
    <t>0601180227</t>
  </si>
  <si>
    <t>王龙</t>
  </si>
  <si>
    <t>0601180213</t>
  </si>
  <si>
    <t>李启波</t>
  </si>
  <si>
    <t>0601170223</t>
  </si>
  <si>
    <t>林国健</t>
  </si>
  <si>
    <t>0601180203</t>
  </si>
  <si>
    <t>汤琼</t>
  </si>
  <si>
    <t>0601180220</t>
  </si>
  <si>
    <t>郑天俊</t>
  </si>
  <si>
    <t>0601180202</t>
  </si>
  <si>
    <t>温健文</t>
  </si>
  <si>
    <t>0601180221</t>
  </si>
  <si>
    <t>陈伟豪</t>
  </si>
  <si>
    <t>0601180210</t>
  </si>
  <si>
    <t>何浩源</t>
  </si>
  <si>
    <t>0601180226</t>
  </si>
  <si>
    <t>潘亚明</t>
  </si>
  <si>
    <t>0601180201</t>
  </si>
  <si>
    <t>凌智毅</t>
  </si>
  <si>
    <t>0601180237</t>
  </si>
  <si>
    <t>赵汝灏</t>
  </si>
  <si>
    <t>0601180223</t>
  </si>
  <si>
    <t>林育生</t>
  </si>
  <si>
    <t>0601180222</t>
  </si>
  <si>
    <t>薛慧娜</t>
  </si>
  <si>
    <t>0601180228</t>
  </si>
  <si>
    <t>赵路路</t>
  </si>
  <si>
    <t>0601180233</t>
  </si>
  <si>
    <t>韩利敏</t>
  </si>
  <si>
    <t>0601180232</t>
  </si>
  <si>
    <t>朱俊濠</t>
  </si>
  <si>
    <t>0601180238</t>
  </si>
  <si>
    <t>林文浩</t>
  </si>
  <si>
    <t>0601180204</t>
  </si>
  <si>
    <t>柯国勇</t>
  </si>
  <si>
    <t>0601180209</t>
  </si>
  <si>
    <t>吴家峰</t>
  </si>
  <si>
    <t>0601180207</t>
  </si>
  <si>
    <t>黎国富</t>
  </si>
  <si>
    <t>0601180212</t>
  </si>
  <si>
    <t>陈康木</t>
  </si>
  <si>
    <t>0601180217</t>
  </si>
  <si>
    <t>尤俊琪</t>
  </si>
  <si>
    <t>0605180139</t>
  </si>
  <si>
    <t>陈晓琳</t>
  </si>
  <si>
    <t>0605180134</t>
  </si>
  <si>
    <t>陈嘉铭</t>
  </si>
  <si>
    <t>0605180129</t>
  </si>
  <si>
    <t>吴昱</t>
  </si>
  <si>
    <t>0605180124</t>
  </si>
  <si>
    <t>邓富丽</t>
  </si>
  <si>
    <t>0605180119</t>
  </si>
  <si>
    <t>蔡俊达</t>
  </si>
  <si>
    <t>0605180135</t>
  </si>
  <si>
    <t>李晓丹</t>
  </si>
  <si>
    <t>0605180130</t>
  </si>
  <si>
    <t>钟学怡</t>
  </si>
  <si>
    <t>0605180120</t>
  </si>
  <si>
    <t>杨翠雅</t>
  </si>
  <si>
    <t>0605180115</t>
  </si>
  <si>
    <t>伍棋棋</t>
  </si>
  <si>
    <t>0605180110</t>
  </si>
  <si>
    <t>余哲聪</t>
  </si>
  <si>
    <t>0605180102</t>
  </si>
  <si>
    <t>方诗彤</t>
  </si>
  <si>
    <t>0605180137</t>
  </si>
  <si>
    <t>林乐红</t>
  </si>
  <si>
    <t>0605180132</t>
  </si>
  <si>
    <t>张雪汶</t>
  </si>
  <si>
    <t>0605180127</t>
  </si>
  <si>
    <t>游妙红</t>
  </si>
  <si>
    <t>0605180122</t>
  </si>
  <si>
    <t>伍上连</t>
  </si>
  <si>
    <t>0605180117</t>
  </si>
  <si>
    <t>谢永思</t>
  </si>
  <si>
    <t>0605180112</t>
  </si>
  <si>
    <t>叶晓吟</t>
  </si>
  <si>
    <t>0605180126</t>
  </si>
  <si>
    <t>刘嘉丽</t>
  </si>
  <si>
    <t>0605180116</t>
  </si>
  <si>
    <t>全燕玲</t>
  </si>
  <si>
    <t>0605180111</t>
  </si>
  <si>
    <t>陈莲枝</t>
  </si>
  <si>
    <t>0605180106</t>
  </si>
  <si>
    <t>钟戬</t>
  </si>
  <si>
    <t>0605180101</t>
  </si>
  <si>
    <t>李文豪</t>
  </si>
  <si>
    <t>0605180125</t>
  </si>
  <si>
    <t>郑少玲</t>
  </si>
  <si>
    <t>0605170211</t>
  </si>
  <si>
    <t>颜子晴</t>
  </si>
  <si>
    <t>0605180105</t>
  </si>
  <si>
    <t>赵敏</t>
  </si>
  <si>
    <t>0605180109</t>
  </si>
  <si>
    <t>陈嘉怡</t>
  </si>
  <si>
    <t>0605180121</t>
  </si>
  <si>
    <t>李卓鑫</t>
  </si>
  <si>
    <t>0605180114</t>
  </si>
  <si>
    <t>张毅怡</t>
  </si>
  <si>
    <t>0605180103</t>
  </si>
  <si>
    <t>陆绮琳</t>
  </si>
  <si>
    <t>0605180131</t>
  </si>
  <si>
    <t>谭本洲</t>
  </si>
  <si>
    <t>0605180136</t>
  </si>
  <si>
    <t>杨漫琦</t>
  </si>
  <si>
    <t>0605180104</t>
  </si>
  <si>
    <t>郑卉</t>
  </si>
  <si>
    <t>0605180108</t>
  </si>
  <si>
    <t>薛燕静</t>
  </si>
  <si>
    <t>0605180113</t>
  </si>
  <si>
    <t>李文婷</t>
  </si>
  <si>
    <t>0605180118</t>
  </si>
  <si>
    <t>陈宇倩</t>
  </si>
  <si>
    <t>0605180123</t>
  </si>
  <si>
    <t>邓淦飞</t>
  </si>
  <si>
    <t>0605180128</t>
  </si>
  <si>
    <t>唐嘉欣</t>
  </si>
  <si>
    <t>0605180133</t>
  </si>
  <si>
    <t>陈玮贝</t>
  </si>
  <si>
    <t>0605180138</t>
  </si>
  <si>
    <t>刘柳婷</t>
  </si>
  <si>
    <t>0605180107</t>
  </si>
  <si>
    <t>江腾薪</t>
  </si>
  <si>
    <t>0605170254</t>
  </si>
  <si>
    <t>李家杰</t>
  </si>
  <si>
    <t>0605170257</t>
  </si>
  <si>
    <t>陈家明</t>
  </si>
  <si>
    <t>0605170256</t>
  </si>
  <si>
    <t>罗心如</t>
  </si>
  <si>
    <t>0605170251</t>
  </si>
  <si>
    <t>谭朝佳</t>
  </si>
  <si>
    <t>0605170246</t>
  </si>
  <si>
    <t>黄星源</t>
  </si>
  <si>
    <t>0605170241</t>
  </si>
  <si>
    <t>黄小娟</t>
  </si>
  <si>
    <t>0605170255</t>
  </si>
  <si>
    <t>温国安</t>
  </si>
  <si>
    <t>0605170250</t>
  </si>
  <si>
    <t>洪晓灿</t>
  </si>
  <si>
    <t>0605170245</t>
  </si>
  <si>
    <t>庄佳樊</t>
  </si>
  <si>
    <t>0605170217</t>
  </si>
  <si>
    <t>黎淑铭</t>
  </si>
  <si>
    <t>0605170240</t>
  </si>
  <si>
    <t>梁家辉</t>
  </si>
  <si>
    <t>0605170212</t>
  </si>
  <si>
    <t>李楚欣</t>
  </si>
  <si>
    <t>0605170207</t>
  </si>
  <si>
    <t>梁妹</t>
  </si>
  <si>
    <t>0605170203</t>
  </si>
  <si>
    <t>陈晓仪</t>
  </si>
  <si>
    <t>0605170238</t>
  </si>
  <si>
    <t>罗炜敏</t>
  </si>
  <si>
    <t>0605170228</t>
  </si>
  <si>
    <t>叶林志</t>
  </si>
  <si>
    <t>0605170221</t>
  </si>
  <si>
    <t>蔡铭</t>
  </si>
  <si>
    <t>0605170206</t>
  </si>
  <si>
    <t>连慧仪</t>
  </si>
  <si>
    <t>0605170223</t>
  </si>
  <si>
    <t>黎赵凤</t>
  </si>
  <si>
    <t>0605170216</t>
  </si>
  <si>
    <t>黎晓贤</t>
  </si>
  <si>
    <t>0605170201</t>
  </si>
  <si>
    <t>陈玉莹</t>
  </si>
  <si>
    <t>0605170233</t>
  </si>
  <si>
    <t>曾小琴</t>
  </si>
  <si>
    <t>0605170226</t>
  </si>
  <si>
    <t>邓沛仪</t>
  </si>
  <si>
    <t>0605170231</t>
  </si>
  <si>
    <t>余子健</t>
  </si>
  <si>
    <t>0605170209</t>
  </si>
  <si>
    <t>蔡翰瑛</t>
  </si>
  <si>
    <t>0605170243</t>
  </si>
  <si>
    <t>彭嘉湘</t>
  </si>
  <si>
    <t>0605170236</t>
  </si>
  <si>
    <t>汤婷</t>
  </si>
  <si>
    <t>0605170248</t>
  </si>
  <si>
    <t>叶权</t>
  </si>
  <si>
    <t>0605170202</t>
  </si>
  <si>
    <t>罗泳欣</t>
  </si>
  <si>
    <t>0605170253</t>
  </si>
  <si>
    <t>梁嘉富</t>
  </si>
  <si>
    <t>0605170208</t>
  </si>
  <si>
    <t>郑章跃</t>
  </si>
  <si>
    <t>0605170218</t>
  </si>
  <si>
    <t>李旻泽</t>
  </si>
  <si>
    <t>0605170213</t>
  </si>
  <si>
    <t>何楸滢</t>
  </si>
  <si>
    <t>0605170222</t>
  </si>
  <si>
    <t>梁颖雯</t>
  </si>
  <si>
    <t>0605170227</t>
  </si>
  <si>
    <t>邓嘉裕</t>
  </si>
  <si>
    <t>0605170232</t>
  </si>
  <si>
    <t>吴学谦</t>
  </si>
  <si>
    <t>0605170237</t>
  </si>
  <si>
    <t>江锦婷</t>
  </si>
  <si>
    <t>0605170242</t>
  </si>
  <si>
    <t>陈卓泳</t>
  </si>
  <si>
    <t>0605170247</t>
  </si>
  <si>
    <t>姚梓凝</t>
  </si>
  <si>
    <t>0605170252</t>
  </si>
  <si>
    <t>李丽彤</t>
  </si>
  <si>
    <t>0605170214</t>
  </si>
  <si>
    <t>何娴贞</t>
  </si>
  <si>
    <t>0605170219</t>
  </si>
  <si>
    <t>刘莹旎</t>
  </si>
  <si>
    <t>0605170224</t>
  </si>
  <si>
    <t>徐晓君</t>
  </si>
  <si>
    <t>0605170229</t>
  </si>
  <si>
    <t>朱美铃</t>
  </si>
  <si>
    <t>0605170234</t>
  </si>
  <si>
    <t>范伊绵</t>
  </si>
  <si>
    <t>0605170239</t>
  </si>
  <si>
    <t>罗子升</t>
  </si>
  <si>
    <t>0605170244</t>
  </si>
  <si>
    <t>黄梓辉</t>
  </si>
  <si>
    <t>0605170249</t>
  </si>
  <si>
    <t>0605170204</t>
  </si>
  <si>
    <t>郭晓萍</t>
  </si>
  <si>
    <t>0605170210</t>
  </si>
  <si>
    <t>黄智峰</t>
  </si>
  <si>
    <t>0605170215</t>
  </si>
  <si>
    <t>彭雅敏</t>
  </si>
  <si>
    <t>0605170220</t>
  </si>
  <si>
    <t>林政量</t>
  </si>
  <si>
    <t>0605170225</t>
  </si>
  <si>
    <t>杨任新</t>
  </si>
  <si>
    <t>0605170230</t>
  </si>
  <si>
    <t>黄海宇</t>
  </si>
  <si>
    <t>0605170235</t>
  </si>
  <si>
    <t>曾剑杰</t>
  </si>
  <si>
    <t>0603180150</t>
  </si>
  <si>
    <t>林灿民</t>
  </si>
  <si>
    <t>0603180145</t>
  </si>
  <si>
    <t>林安妮</t>
  </si>
  <si>
    <t>0603180140</t>
  </si>
  <si>
    <t>徐大强</t>
  </si>
  <si>
    <t>0603180135</t>
  </si>
  <si>
    <t>欧家俊</t>
  </si>
  <si>
    <t>0603180138</t>
  </si>
  <si>
    <t>祝梦茹</t>
  </si>
  <si>
    <t>0603180110</t>
  </si>
  <si>
    <t>郑子炀</t>
  </si>
  <si>
    <t>0603180133</t>
  </si>
  <si>
    <t>张慧良</t>
  </si>
  <si>
    <t>0603180123</t>
  </si>
  <si>
    <t>盘金凤</t>
  </si>
  <si>
    <t>0603180118</t>
  </si>
  <si>
    <t>陈艺文</t>
  </si>
  <si>
    <t>0603180126</t>
  </si>
  <si>
    <t>梁晓娴</t>
  </si>
  <si>
    <t>0603180131</t>
  </si>
  <si>
    <t>陈淑清</t>
  </si>
  <si>
    <t>0603180108</t>
  </si>
  <si>
    <t>许思捷</t>
  </si>
  <si>
    <t>0603180146</t>
  </si>
  <si>
    <t>刘俊宏</t>
  </si>
  <si>
    <t>0603180105</t>
  </si>
  <si>
    <t>曾权涛</t>
  </si>
  <si>
    <t>0603180121</t>
  </si>
  <si>
    <t>陈振发</t>
  </si>
  <si>
    <t>0603180106</t>
  </si>
  <si>
    <t>王哲扬</t>
  </si>
  <si>
    <t>0603180101</t>
  </si>
  <si>
    <t>纪伟斌</t>
  </si>
  <si>
    <t>0603180116</t>
  </si>
  <si>
    <t>余佰汉</t>
  </si>
  <si>
    <t>0603180102</t>
  </si>
  <si>
    <t>赵丹琪</t>
  </si>
  <si>
    <t>0603180141</t>
  </si>
  <si>
    <t>林一凡</t>
  </si>
  <si>
    <t>0603180104</t>
  </si>
  <si>
    <t>王智</t>
  </si>
  <si>
    <t>0603180114</t>
  </si>
  <si>
    <t>刘康明</t>
  </si>
  <si>
    <t>0603180128</t>
  </si>
  <si>
    <t>欧捷</t>
  </si>
  <si>
    <t>0603180107</t>
  </si>
  <si>
    <t>陈浩茜</t>
  </si>
  <si>
    <t>0603180119</t>
  </si>
  <si>
    <t>林汶婷</t>
  </si>
  <si>
    <t>0603180113</t>
  </si>
  <si>
    <t>梁海成</t>
  </si>
  <si>
    <t>0603180103</t>
  </si>
  <si>
    <t>周钰淇</t>
  </si>
  <si>
    <t>0603180124</t>
  </si>
  <si>
    <t>周梓琪</t>
  </si>
  <si>
    <t>0603180136</t>
  </si>
  <si>
    <t>潘志恒</t>
  </si>
  <si>
    <t>0603180111</t>
  </si>
  <si>
    <t>区城光</t>
  </si>
  <si>
    <t>0603180129</t>
  </si>
  <si>
    <t>梁晋科</t>
  </si>
  <si>
    <t>0603180143</t>
  </si>
  <si>
    <t>赵吉</t>
  </si>
  <si>
    <t>0603180115</t>
  </si>
  <si>
    <t>黄彬彬</t>
  </si>
  <si>
    <t>0603180148</t>
  </si>
  <si>
    <t>洪漫宇</t>
  </si>
  <si>
    <t>0603180120</t>
  </si>
  <si>
    <t>杨里树</t>
  </si>
  <si>
    <t>0603180109</t>
  </si>
  <si>
    <t>陈焕钰</t>
  </si>
  <si>
    <t>0603180125</t>
  </si>
  <si>
    <t>罗淑嫒</t>
  </si>
  <si>
    <t>0603180134</t>
  </si>
  <si>
    <t>陈伟</t>
  </si>
  <si>
    <t>0603180139</t>
  </si>
  <si>
    <t>李雅楠</t>
  </si>
  <si>
    <t>0603180144</t>
  </si>
  <si>
    <t>莫昌盛</t>
  </si>
  <si>
    <t>0603180149</t>
  </si>
  <si>
    <t>方漫敏</t>
  </si>
  <si>
    <t>0603180112</t>
  </si>
  <si>
    <t>李婉欣</t>
  </si>
  <si>
    <t>0603180117</t>
  </si>
  <si>
    <t>曹伟源</t>
  </si>
  <si>
    <t>0603180122</t>
  </si>
  <si>
    <t>梁振彪</t>
  </si>
  <si>
    <t>0603180127</t>
  </si>
  <si>
    <t>邱嘉敏</t>
  </si>
  <si>
    <t>0603180132</t>
  </si>
  <si>
    <t>陈钧浩</t>
  </si>
  <si>
    <t>0603180137</t>
  </si>
  <si>
    <t>陈家丰</t>
  </si>
  <si>
    <t>0603180142</t>
  </si>
  <si>
    <t>刘广丽</t>
  </si>
  <si>
    <t>0603180147</t>
  </si>
  <si>
    <t>黄少薇</t>
  </si>
  <si>
    <t>0603180130</t>
  </si>
  <si>
    <t>黄嘉滢</t>
  </si>
  <si>
    <t>0609180248</t>
  </si>
  <si>
    <t>王岑冰</t>
  </si>
  <si>
    <t>0609180243</t>
  </si>
  <si>
    <t>袁泽恩</t>
  </si>
  <si>
    <t>0609180238</t>
  </si>
  <si>
    <t>张欣怡</t>
  </si>
  <si>
    <t>0609180233</t>
  </si>
  <si>
    <t>梁佩琦</t>
  </si>
  <si>
    <t>0609180244</t>
  </si>
  <si>
    <t>郑志雄</t>
  </si>
  <si>
    <t>0609180239</t>
  </si>
  <si>
    <t>周倩镱</t>
  </si>
  <si>
    <t>0609180234</t>
  </si>
  <si>
    <t>冼凤琴</t>
  </si>
  <si>
    <t>0609180229</t>
  </si>
  <si>
    <t>钟嘉敏</t>
  </si>
  <si>
    <t>0609180224</t>
  </si>
  <si>
    <t>蔡槐波</t>
  </si>
  <si>
    <t>0609180219</t>
  </si>
  <si>
    <t>吴鸿彬</t>
  </si>
  <si>
    <t>0214180146</t>
  </si>
  <si>
    <t>李尚海</t>
  </si>
  <si>
    <t>0609180218</t>
  </si>
  <si>
    <t>吴挺</t>
  </si>
  <si>
    <t>0609180208</t>
  </si>
  <si>
    <t>何银芳</t>
  </si>
  <si>
    <t>0609180202</t>
  </si>
  <si>
    <t>陈雨林</t>
  </si>
  <si>
    <t>0609180212</t>
  </si>
  <si>
    <t>黄崇恩</t>
  </si>
  <si>
    <t>0609180207</t>
  </si>
  <si>
    <t>张家希</t>
  </si>
  <si>
    <t>0609180214</t>
  </si>
  <si>
    <t>林永泽</t>
  </si>
  <si>
    <t>0609180205</t>
  </si>
  <si>
    <t>沈芷苗</t>
  </si>
  <si>
    <t>0609180209</t>
  </si>
  <si>
    <t>方雅茹</t>
  </si>
  <si>
    <t>0609180213</t>
  </si>
  <si>
    <t>丁灿鑫</t>
  </si>
  <si>
    <t>0609180203</t>
  </si>
  <si>
    <t>王紫兰</t>
  </si>
  <si>
    <t>0609180204</t>
  </si>
  <si>
    <t>张文政</t>
  </si>
  <si>
    <t>0609180210</t>
  </si>
  <si>
    <t>陈键庭</t>
  </si>
  <si>
    <t>0609180201</t>
  </si>
  <si>
    <t>朱奕婷</t>
  </si>
  <si>
    <t>0609180206</t>
  </si>
  <si>
    <t>黄豪</t>
  </si>
  <si>
    <t>0609180211</t>
  </si>
  <si>
    <t>林晓海</t>
  </si>
  <si>
    <t>0609180249</t>
  </si>
  <si>
    <t>吴贤德</t>
  </si>
  <si>
    <t>0609180215</t>
  </si>
  <si>
    <t>黄杰鸿</t>
  </si>
  <si>
    <t>0609180220</t>
  </si>
  <si>
    <t>卓峰</t>
  </si>
  <si>
    <t>0609180225</t>
  </si>
  <si>
    <t>胡惠珊</t>
  </si>
  <si>
    <t>0609180230</t>
  </si>
  <si>
    <t>吴宇洋</t>
  </si>
  <si>
    <t>0609180235</t>
  </si>
  <si>
    <t>陈成剑</t>
  </si>
  <si>
    <t>0609180240</t>
  </si>
  <si>
    <t>陈晓琦</t>
  </si>
  <si>
    <t>0609180245</t>
  </si>
  <si>
    <t>施阳淳</t>
  </si>
  <si>
    <t>0609180222</t>
  </si>
  <si>
    <t>陈梓伟</t>
  </si>
  <si>
    <t>0609180216</t>
  </si>
  <si>
    <t>肖树锐</t>
  </si>
  <si>
    <t>0609180221</t>
  </si>
  <si>
    <t>黄童玲</t>
  </si>
  <si>
    <t>0609180232</t>
  </si>
  <si>
    <t>萧翔婉</t>
  </si>
  <si>
    <t>0609180226</t>
  </si>
  <si>
    <t>莫耀兴</t>
  </si>
  <si>
    <t>0609180231</t>
  </si>
  <si>
    <t>邵如旭</t>
  </si>
  <si>
    <t>0609180242</t>
  </si>
  <si>
    <t>陈伟文</t>
  </si>
  <si>
    <t>0609180236</t>
  </si>
  <si>
    <t>叶紫草</t>
  </si>
  <si>
    <t>0609180227</t>
  </si>
  <si>
    <t>王嘉文</t>
  </si>
  <si>
    <t>0609180241</t>
  </si>
  <si>
    <t>谭雪清</t>
  </si>
  <si>
    <t>0609180223</t>
  </si>
  <si>
    <t>王煊</t>
  </si>
  <si>
    <t>0609180246</t>
  </si>
  <si>
    <t>张洁娃</t>
  </si>
  <si>
    <t>0609180237</t>
  </si>
  <si>
    <t>刘仕开</t>
  </si>
  <si>
    <t>0609180217</t>
  </si>
  <si>
    <t>陈文彬</t>
  </si>
  <si>
    <t>0609180247</t>
  </si>
  <si>
    <t>林雪嫒</t>
  </si>
  <si>
    <t>0609180228</t>
  </si>
  <si>
    <t>吴东婵</t>
  </si>
  <si>
    <t>0609170360</t>
  </si>
  <si>
    <t>欧阳燕</t>
  </si>
  <si>
    <t>0609170363</t>
  </si>
  <si>
    <t>刘慧玲</t>
  </si>
  <si>
    <t>0609170358</t>
  </si>
  <si>
    <t>农胜密</t>
  </si>
  <si>
    <t>0609170353</t>
  </si>
  <si>
    <t>罗凤莎</t>
  </si>
  <si>
    <t>0609170348</t>
  </si>
  <si>
    <t>谢敏怡</t>
  </si>
  <si>
    <t>0609170343</t>
  </si>
  <si>
    <t>余钰冰</t>
  </si>
  <si>
    <t>0609170338</t>
  </si>
  <si>
    <t>赵彬彬</t>
  </si>
  <si>
    <t>0609170333</t>
  </si>
  <si>
    <t>刘健宏</t>
  </si>
  <si>
    <t>0609170359</t>
  </si>
  <si>
    <t>何琦勇</t>
  </si>
  <si>
    <t>0609170354</t>
  </si>
  <si>
    <t>杜泓燊</t>
  </si>
  <si>
    <t>0609170324</t>
  </si>
  <si>
    <t>朱国星</t>
  </si>
  <si>
    <t>0609170362</t>
  </si>
  <si>
    <t>潘龙</t>
  </si>
  <si>
    <t>0609170356</t>
  </si>
  <si>
    <t>柯泽鑫</t>
  </si>
  <si>
    <t>0609170323</t>
  </si>
  <si>
    <t>吴映镠</t>
  </si>
  <si>
    <t>0609170351</t>
  </si>
  <si>
    <t>邱展明</t>
  </si>
  <si>
    <t>0609170318</t>
  </si>
  <si>
    <t>陈珠琦</t>
  </si>
  <si>
    <t>0609170346</t>
  </si>
  <si>
    <t>梁森华</t>
  </si>
  <si>
    <t>0609170313</t>
  </si>
  <si>
    <t>庄玲玲</t>
  </si>
  <si>
    <t>0609170341</t>
  </si>
  <si>
    <t>董敏婕</t>
  </si>
  <si>
    <t>0609170308</t>
  </si>
  <si>
    <t>蔡艳玉</t>
  </si>
  <si>
    <t>0609170327</t>
  </si>
  <si>
    <t>王思彤</t>
  </si>
  <si>
    <t>0609170336</t>
  </si>
  <si>
    <t>胡锦棠</t>
  </si>
  <si>
    <t>0609170303</t>
  </si>
  <si>
    <t>许思妍</t>
  </si>
  <si>
    <t>0609170322</t>
  </si>
  <si>
    <t>陈晓颖</t>
  </si>
  <si>
    <t>0609170331</t>
  </si>
  <si>
    <t>冼浩文</t>
  </si>
  <si>
    <t>0609170319</t>
  </si>
  <si>
    <t>骆安仪</t>
  </si>
  <si>
    <t>0609170329</t>
  </si>
  <si>
    <t>王翠瑜</t>
  </si>
  <si>
    <t>0609170332</t>
  </si>
  <si>
    <t>高银婷</t>
  </si>
  <si>
    <t>0609170321</t>
  </si>
  <si>
    <t>李灿杰</t>
  </si>
  <si>
    <t>0609170314</t>
  </si>
  <si>
    <t>王洁</t>
  </si>
  <si>
    <t>0609170309</t>
  </si>
  <si>
    <t>陈洁莹</t>
  </si>
  <si>
    <t>0609170302</t>
  </si>
  <si>
    <t>龙汉庭</t>
  </si>
  <si>
    <t>0609170301</t>
  </si>
  <si>
    <t>陈泽滨</t>
  </si>
  <si>
    <t>0609170334</t>
  </si>
  <si>
    <t>林文仍</t>
  </si>
  <si>
    <t>0609170337</t>
  </si>
  <si>
    <t>吕玉婷</t>
  </si>
  <si>
    <t>0609170361</t>
  </si>
  <si>
    <t>梁亚龙</t>
  </si>
  <si>
    <t>0609170317</t>
  </si>
  <si>
    <t>陈松茂</t>
  </si>
  <si>
    <t>0609170326</t>
  </si>
  <si>
    <t>黄钰媚</t>
  </si>
  <si>
    <t>0609170306</t>
  </si>
  <si>
    <t>叶慧婷</t>
  </si>
  <si>
    <t>0609170339</t>
  </si>
  <si>
    <t>林佳得</t>
  </si>
  <si>
    <t>0609170342</t>
  </si>
  <si>
    <t>罗嘉</t>
  </si>
  <si>
    <t>0609170311</t>
  </si>
  <si>
    <t>黎卓佳</t>
  </si>
  <si>
    <t>0609170344</t>
  </si>
  <si>
    <t>钟怡珍</t>
  </si>
  <si>
    <t>0609170347</t>
  </si>
  <si>
    <t>邱燕君</t>
  </si>
  <si>
    <t>0609170316</t>
  </si>
  <si>
    <t>刘雪静</t>
  </si>
  <si>
    <t>0609170349</t>
  </si>
  <si>
    <t>黄鑫明</t>
  </si>
  <si>
    <t>0609170352</t>
  </si>
  <si>
    <t>陈嘉仪</t>
  </si>
  <si>
    <t>0609170328</t>
  </si>
  <si>
    <t>谌宇轩</t>
  </si>
  <si>
    <t>0609170305</t>
  </si>
  <si>
    <t>林炎</t>
  </si>
  <si>
    <t>0609170310</t>
  </si>
  <si>
    <t>朱宇彬</t>
  </si>
  <si>
    <t>0609170315</t>
  </si>
  <si>
    <t>张锦霞</t>
  </si>
  <si>
    <t>0609170357</t>
  </si>
  <si>
    <t>孙杰陶</t>
  </si>
  <si>
    <t>0609170320</t>
  </si>
  <si>
    <t>李泽领</t>
  </si>
  <si>
    <t>0609170325</t>
  </si>
  <si>
    <t>陈桂澄</t>
  </si>
  <si>
    <t>0609170350</t>
  </si>
  <si>
    <t>刘嘉裕</t>
  </si>
  <si>
    <t>0609170330</t>
  </si>
  <si>
    <t>许琳琳</t>
  </si>
  <si>
    <t>0609170355</t>
  </si>
  <si>
    <t>邓清淑</t>
  </si>
  <si>
    <t>0609170335</t>
  </si>
  <si>
    <t>蔡昊霖</t>
  </si>
  <si>
    <t>0609170304</t>
  </si>
  <si>
    <t>李泽雄</t>
  </si>
  <si>
    <t>0609170340</t>
  </si>
  <si>
    <t>黎文莹</t>
  </si>
  <si>
    <t>0609170307</t>
  </si>
  <si>
    <t>吕韵霞</t>
  </si>
  <si>
    <t>0609170345</t>
  </si>
  <si>
    <t>侯婉君</t>
  </si>
  <si>
    <t>0609170312</t>
  </si>
  <si>
    <t>梅雨瑄</t>
  </si>
  <si>
    <t>0603180215</t>
  </si>
  <si>
    <t>曾家伟</t>
  </si>
  <si>
    <t>0601180438</t>
  </si>
  <si>
    <t>邹腾龙</t>
  </si>
  <si>
    <t>0601180433</t>
  </si>
  <si>
    <t>陈锐州</t>
  </si>
  <si>
    <t>0601180428</t>
  </si>
  <si>
    <t>金惠茹</t>
  </si>
  <si>
    <t>0601180439</t>
  </si>
  <si>
    <t>林少鹏</t>
  </si>
  <si>
    <t>0601180434</t>
  </si>
  <si>
    <t>陈元辉</t>
  </si>
  <si>
    <t>0601180429</t>
  </si>
  <si>
    <t>张福永</t>
  </si>
  <si>
    <t>0601180424</t>
  </si>
  <si>
    <t>袁健凯</t>
  </si>
  <si>
    <t>0601180419</t>
  </si>
  <si>
    <t>覃世炜</t>
  </si>
  <si>
    <t>0601180440</t>
  </si>
  <si>
    <t>傅嘉伟</t>
  </si>
  <si>
    <t>0601180435</t>
  </si>
  <si>
    <t>崔添荣</t>
  </si>
  <si>
    <t>0601180430</t>
  </si>
  <si>
    <t>曾海明</t>
  </si>
  <si>
    <t>0601180425</t>
  </si>
  <si>
    <t>郑耿杰</t>
  </si>
  <si>
    <t>0601180420</t>
  </si>
  <si>
    <t>李昊贤</t>
  </si>
  <si>
    <t>0601180437</t>
  </si>
  <si>
    <t>杨雪桦</t>
  </si>
  <si>
    <t>0601180432</t>
  </si>
  <si>
    <t>曾火友</t>
  </si>
  <si>
    <t>0601180427</t>
  </si>
  <si>
    <t>梁晓莹</t>
  </si>
  <si>
    <t>0601180422</t>
  </si>
  <si>
    <t>谢朝福</t>
  </si>
  <si>
    <t>0601180417</t>
  </si>
  <si>
    <t>黎向颖</t>
  </si>
  <si>
    <t>0601180408</t>
  </si>
  <si>
    <t>陈洁</t>
  </si>
  <si>
    <t>0601180418</t>
  </si>
  <si>
    <t>陈新锘</t>
  </si>
  <si>
    <t>0601180413</t>
  </si>
  <si>
    <t>林禧月</t>
  </si>
  <si>
    <t>0601180404</t>
  </si>
  <si>
    <t>邹良荣</t>
  </si>
  <si>
    <t>0601180423</t>
  </si>
  <si>
    <t>林继涛</t>
  </si>
  <si>
    <t>0601180409</t>
  </si>
  <si>
    <t>敖畅</t>
  </si>
  <si>
    <t>0601180414</t>
  </si>
  <si>
    <t>张晓楠</t>
  </si>
  <si>
    <t>0601180405</t>
  </si>
  <si>
    <t>梁炜杰</t>
  </si>
  <si>
    <t>0601180410</t>
  </si>
  <si>
    <t>朱泽伟</t>
  </si>
  <si>
    <t>0601180415</t>
  </si>
  <si>
    <t>吴俊杰</t>
  </si>
  <si>
    <t>0601180401</t>
  </si>
  <si>
    <t>吴晓锋</t>
  </si>
  <si>
    <t>0601180406</t>
  </si>
  <si>
    <t>陈艳芳</t>
  </si>
  <si>
    <t>0601180411</t>
  </si>
  <si>
    <t>林依纯</t>
  </si>
  <si>
    <t>0601180416</t>
  </si>
  <si>
    <t>林铭鸿</t>
  </si>
  <si>
    <t>0601180412</t>
  </si>
  <si>
    <t>林泽锦</t>
  </si>
  <si>
    <t>0601180421</t>
  </si>
  <si>
    <t>李山河</t>
  </si>
  <si>
    <t>0601180426</t>
  </si>
  <si>
    <t>梁浩宇</t>
  </si>
  <si>
    <t>0601180403</t>
  </si>
  <si>
    <t>陈泓迪</t>
  </si>
  <si>
    <t>0601180431</t>
  </si>
  <si>
    <t>雷明杰</t>
  </si>
  <si>
    <t>0601180436</t>
  </si>
  <si>
    <t>陈伟林</t>
  </si>
  <si>
    <t>0601180402</t>
  </si>
  <si>
    <t>李晓明</t>
  </si>
  <si>
    <t>0601180407</t>
  </si>
  <si>
    <t>陈嘉乐</t>
  </si>
  <si>
    <t>0609180171</t>
  </si>
  <si>
    <t>陈俊潮</t>
  </si>
  <si>
    <t>0609180166</t>
  </si>
  <si>
    <t>胡铁蓝</t>
  </si>
  <si>
    <t>0609180161</t>
  </si>
  <si>
    <t>黄丹伟</t>
  </si>
  <si>
    <t>0609180156</t>
  </si>
  <si>
    <t>蔡雯</t>
  </si>
  <si>
    <t>0609180151</t>
  </si>
  <si>
    <t>梁倩</t>
  </si>
  <si>
    <t>0609180146</t>
  </si>
  <si>
    <t>陈海芹</t>
  </si>
  <si>
    <t>0609180141</t>
  </si>
  <si>
    <t>汪洁莹</t>
  </si>
  <si>
    <t>0609180136</t>
  </si>
  <si>
    <t>徐永泉</t>
  </si>
  <si>
    <t>0609180131</t>
  </si>
  <si>
    <t>周桂婷</t>
  </si>
  <si>
    <t>0609180126</t>
  </si>
  <si>
    <t>李娴静</t>
  </si>
  <si>
    <t>0609180121</t>
  </si>
  <si>
    <t>陈柏宏</t>
  </si>
  <si>
    <t>0609180116</t>
  </si>
  <si>
    <t>石圆梦</t>
  </si>
  <si>
    <t>0609180111</t>
  </si>
  <si>
    <t>庄嘉生</t>
  </si>
  <si>
    <t>0609180106</t>
  </si>
  <si>
    <t>詹晓丹</t>
  </si>
  <si>
    <t>0609180101</t>
  </si>
  <si>
    <t>曾文翱</t>
  </si>
  <si>
    <t>0609180172</t>
  </si>
  <si>
    <t>邱凌冰</t>
  </si>
  <si>
    <t>0609180167</t>
  </si>
  <si>
    <t>张一茜</t>
  </si>
  <si>
    <t>0609180162</t>
  </si>
  <si>
    <t>孙子轶</t>
  </si>
  <si>
    <t>0609180157</t>
  </si>
  <si>
    <t>肖越</t>
  </si>
  <si>
    <t>0609180152</t>
  </si>
  <si>
    <t>夏锦秀</t>
  </si>
  <si>
    <t>0609180147</t>
  </si>
  <si>
    <t>黄镓冰</t>
  </si>
  <si>
    <t>0609180142</t>
  </si>
  <si>
    <t>林智崇</t>
  </si>
  <si>
    <t>0609180137</t>
  </si>
  <si>
    <t>卫浩明</t>
  </si>
  <si>
    <t>0609180132</t>
  </si>
  <si>
    <t>陈上余</t>
  </si>
  <si>
    <t>0609180127</t>
  </si>
  <si>
    <t>詹国维</t>
  </si>
  <si>
    <t>0609180122</t>
  </si>
  <si>
    <t>郑罗炜</t>
  </si>
  <si>
    <t>0609180117</t>
  </si>
  <si>
    <t>刘志恒</t>
  </si>
  <si>
    <t>0609180112</t>
  </si>
  <si>
    <t>陈腾辉</t>
  </si>
  <si>
    <t>0609180107</t>
  </si>
  <si>
    <t>庄金峰</t>
  </si>
  <si>
    <t>0609180118</t>
  </si>
  <si>
    <t>张彩欣</t>
  </si>
  <si>
    <t>0609180163</t>
  </si>
  <si>
    <t>陈贤洽</t>
  </si>
  <si>
    <t>0609180113</t>
  </si>
  <si>
    <t>刘欣琪</t>
  </si>
  <si>
    <t>0609180125</t>
  </si>
  <si>
    <t>许欣欣</t>
  </si>
  <si>
    <t>0609180108</t>
  </si>
  <si>
    <t>郑文滨</t>
  </si>
  <si>
    <t>0609180120</t>
  </si>
  <si>
    <t>黄智能</t>
  </si>
  <si>
    <t>0609180104</t>
  </si>
  <si>
    <t>黄泽佳</t>
  </si>
  <si>
    <t>0609180115</t>
  </si>
  <si>
    <t>朱晓晴</t>
  </si>
  <si>
    <t>0609180174</t>
  </si>
  <si>
    <t>吴炜锋</t>
  </si>
  <si>
    <t>0609180143</t>
  </si>
  <si>
    <t>潘美琪</t>
  </si>
  <si>
    <t>0609180169</t>
  </si>
  <si>
    <t>罗浩欣</t>
  </si>
  <si>
    <t>0609180103</t>
  </si>
  <si>
    <t>林雪莹</t>
  </si>
  <si>
    <t>0609180164</t>
  </si>
  <si>
    <t>陈映妮</t>
  </si>
  <si>
    <t>0609180173</t>
  </si>
  <si>
    <t>0609180159</t>
  </si>
  <si>
    <t>王国乾</t>
  </si>
  <si>
    <t>0609180168</t>
  </si>
  <si>
    <t>蔡嵩</t>
  </si>
  <si>
    <t>0609180128</t>
  </si>
  <si>
    <t>吴智烽</t>
  </si>
  <si>
    <t>0609180119</t>
  </si>
  <si>
    <t>钟雪莹</t>
  </si>
  <si>
    <t>0609180154</t>
  </si>
  <si>
    <t>胡婷婷</t>
  </si>
  <si>
    <t>0609180123</t>
  </si>
  <si>
    <t>吴良相</t>
  </si>
  <si>
    <t>0609180133</t>
  </si>
  <si>
    <t>梁文辉</t>
  </si>
  <si>
    <t>0609180124</t>
  </si>
  <si>
    <t>庄权花</t>
  </si>
  <si>
    <t>0609180144</t>
  </si>
  <si>
    <t>徐坤</t>
  </si>
  <si>
    <t>0609180153</t>
  </si>
  <si>
    <t>鲍清华</t>
  </si>
  <si>
    <t>0609180109</t>
  </si>
  <si>
    <t>陈庆标</t>
  </si>
  <si>
    <t>0609180139</t>
  </si>
  <si>
    <t>伍文慧</t>
  </si>
  <si>
    <t>0609180148</t>
  </si>
  <si>
    <t>卢梦琳</t>
  </si>
  <si>
    <t>0609180105</t>
  </si>
  <si>
    <t>朱洁汕</t>
  </si>
  <si>
    <t>0609180129</t>
  </si>
  <si>
    <t>马执城</t>
  </si>
  <si>
    <t>0609180138</t>
  </si>
  <si>
    <t>何文康</t>
  </si>
  <si>
    <t>0609180134</t>
  </si>
  <si>
    <t>莫绍蓉</t>
  </si>
  <si>
    <t>0609180114</t>
  </si>
  <si>
    <t>裘真</t>
  </si>
  <si>
    <t>0609180149</t>
  </si>
  <si>
    <t>茹文军</t>
  </si>
  <si>
    <t>0609180158</t>
  </si>
  <si>
    <t>王政</t>
  </si>
  <si>
    <t>0609180110</t>
  </si>
  <si>
    <t>吴泽伟</t>
  </si>
  <si>
    <t>0609180130</t>
  </si>
  <si>
    <t>杨如桢</t>
  </si>
  <si>
    <t>0609180135</t>
  </si>
  <si>
    <t>蔡名钧</t>
  </si>
  <si>
    <t>0609180140</t>
  </si>
  <si>
    <t>何振恒</t>
  </si>
  <si>
    <t>0609180145</t>
  </si>
  <si>
    <t>陈俞君</t>
  </si>
  <si>
    <t>0609180150</t>
  </si>
  <si>
    <t>林举粤</t>
  </si>
  <si>
    <t>0609180155</t>
  </si>
  <si>
    <t>周钰翔</t>
  </si>
  <si>
    <t>0609180160</t>
  </si>
  <si>
    <t>谢锐钊</t>
  </si>
  <si>
    <t>0609180165</t>
  </si>
  <si>
    <t>刘彦婷</t>
  </si>
  <si>
    <t>0609180170</t>
  </si>
  <si>
    <t>杨家汉</t>
  </si>
  <si>
    <t>0609180175</t>
  </si>
  <si>
    <t>陈彩艳</t>
  </si>
  <si>
    <t>0609180102</t>
  </si>
  <si>
    <t>王嘉雯</t>
  </si>
  <si>
    <t>0609170263</t>
  </si>
  <si>
    <t>胡瀚</t>
  </si>
  <si>
    <t>0609170258</t>
  </si>
  <si>
    <t>何依朋</t>
  </si>
  <si>
    <t>0609170256</t>
  </si>
  <si>
    <t>吴茗</t>
  </si>
  <si>
    <t>0609170251</t>
  </si>
  <si>
    <t>曾伟豪</t>
  </si>
  <si>
    <t>0609170246</t>
  </si>
  <si>
    <t>陈玉嫦</t>
  </si>
  <si>
    <t>0609170262</t>
  </si>
  <si>
    <t>刘诚</t>
  </si>
  <si>
    <t>0609170257</t>
  </si>
  <si>
    <t>陈可怡</t>
  </si>
  <si>
    <t>0609170252</t>
  </si>
  <si>
    <t>钟良婕</t>
  </si>
  <si>
    <t>0609170237</t>
  </si>
  <si>
    <t>黄文波</t>
  </si>
  <si>
    <t>0609170227</t>
  </si>
  <si>
    <t>李彤</t>
  </si>
  <si>
    <t>0609170222</t>
  </si>
  <si>
    <t>林丹丹</t>
  </si>
  <si>
    <t>0609170217</t>
  </si>
  <si>
    <t>林珊</t>
  </si>
  <si>
    <t>0609170245</t>
  </si>
  <si>
    <t>郑有容</t>
  </si>
  <si>
    <t>0609170240</t>
  </si>
  <si>
    <t>洪献淦</t>
  </si>
  <si>
    <t>0609170261</t>
  </si>
  <si>
    <t>许天平</t>
  </si>
  <si>
    <t>0609170206</t>
  </si>
  <si>
    <t>叶俊贤</t>
  </si>
  <si>
    <t>0609170235</t>
  </si>
  <si>
    <t>张丽玲</t>
  </si>
  <si>
    <t>0609170230</t>
  </si>
  <si>
    <t>梁锋杰</t>
  </si>
  <si>
    <t>0609170225</t>
  </si>
  <si>
    <t>李永镟</t>
  </si>
  <si>
    <t>0609170219</t>
  </si>
  <si>
    <t>吴威成</t>
  </si>
  <si>
    <t>0609170220</t>
  </si>
  <si>
    <t>谢惠红</t>
  </si>
  <si>
    <t>0609170214</t>
  </si>
  <si>
    <t>庄依萍</t>
  </si>
  <si>
    <t>0609170215</t>
  </si>
  <si>
    <t>刘树链</t>
  </si>
  <si>
    <t>0609170209</t>
  </si>
  <si>
    <t>黄倩倩</t>
  </si>
  <si>
    <t>0609170210</t>
  </si>
  <si>
    <t>李炼鹏</t>
  </si>
  <si>
    <t>0609170204</t>
  </si>
  <si>
    <t>黄丹萍</t>
  </si>
  <si>
    <t>0609170203</t>
  </si>
  <si>
    <t>蔡锦洛</t>
  </si>
  <si>
    <t>0609170211</t>
  </si>
  <si>
    <t>卓佳萌</t>
  </si>
  <si>
    <t>0609170216</t>
  </si>
  <si>
    <t>侯俊如</t>
  </si>
  <si>
    <t>0609170250</t>
  </si>
  <si>
    <t>蒋春媚</t>
  </si>
  <si>
    <t>0609170260</t>
  </si>
  <si>
    <t>吴诗雨</t>
  </si>
  <si>
    <t>0609170226</t>
  </si>
  <si>
    <t>付靖怡</t>
  </si>
  <si>
    <t>0609170255</t>
  </si>
  <si>
    <t>朱茜</t>
  </si>
  <si>
    <t>0609170201</t>
  </si>
  <si>
    <t>张炜</t>
  </si>
  <si>
    <t>0609170231</t>
  </si>
  <si>
    <t>谢瀛皓</t>
  </si>
  <si>
    <t>0609170221</t>
  </si>
  <si>
    <t>彭智聪</t>
  </si>
  <si>
    <t>0609170236</t>
  </si>
  <si>
    <t>孔梓盈</t>
  </si>
  <si>
    <t>0609170241</t>
  </si>
  <si>
    <t>林佳</t>
  </si>
  <si>
    <t>0609170248</t>
  </si>
  <si>
    <t>谭振兴</t>
  </si>
  <si>
    <t>0609170202</t>
  </si>
  <si>
    <t>秦慧珊</t>
  </si>
  <si>
    <t>0609170253</t>
  </si>
  <si>
    <t>黄舸航</t>
  </si>
  <si>
    <t>0609170247</t>
  </si>
  <si>
    <t>王沛玉</t>
  </si>
  <si>
    <t>0609170208</t>
  </si>
  <si>
    <t>刘丽玲</t>
  </si>
  <si>
    <t>0609170238</t>
  </si>
  <si>
    <t>何晓彤</t>
  </si>
  <si>
    <t>0609170232</t>
  </si>
  <si>
    <t>骆科蒙</t>
  </si>
  <si>
    <t>0609170213</t>
  </si>
  <si>
    <t>李佳龙</t>
  </si>
  <si>
    <t>0609170243</t>
  </si>
  <si>
    <t>骆祉晴</t>
  </si>
  <si>
    <t>0609170205</t>
  </si>
  <si>
    <t>李玮瑜</t>
  </si>
  <si>
    <t>0609170242</t>
  </si>
  <si>
    <t>袁臻</t>
  </si>
  <si>
    <t>0609170223</t>
  </si>
  <si>
    <t>段怡怡</t>
  </si>
  <si>
    <t>0609170224</t>
  </si>
  <si>
    <t>张盈盈</t>
  </si>
  <si>
    <t>0609170218</t>
  </si>
  <si>
    <t>张琳枫</t>
  </si>
  <si>
    <t>0609170239</t>
  </si>
  <si>
    <t>邓旭晖</t>
  </si>
  <si>
    <t>0609170229</t>
  </si>
  <si>
    <t>肖亚菲</t>
  </si>
  <si>
    <t>0609170233</t>
  </si>
  <si>
    <t>黄润民</t>
  </si>
  <si>
    <t>0609170234</t>
  </si>
  <si>
    <t>欧雪婷</t>
  </si>
  <si>
    <t>0609170244</t>
  </si>
  <si>
    <t>宋月清</t>
  </si>
  <si>
    <t>0609170228</t>
  </si>
  <si>
    <t>彭志文</t>
  </si>
  <si>
    <t>0609170249</t>
  </si>
  <si>
    <t>赖法松</t>
  </si>
  <si>
    <t>0609170254</t>
  </si>
  <si>
    <t>谢鸿彬</t>
  </si>
  <si>
    <t>0609170259</t>
  </si>
  <si>
    <t>来艳琪</t>
  </si>
  <si>
    <t>0609170207</t>
  </si>
  <si>
    <t>杨冬燕</t>
  </si>
  <si>
    <t>0609160342</t>
  </si>
  <si>
    <t>邓明辉</t>
  </si>
  <si>
    <t>0609170164</t>
  </si>
  <si>
    <t>章李军</t>
  </si>
  <si>
    <t>0609170160</t>
  </si>
  <si>
    <t>陈婉</t>
  </si>
  <si>
    <t>0609170155</t>
  </si>
  <si>
    <t>罗方野</t>
  </si>
  <si>
    <t>0609170163</t>
  </si>
  <si>
    <t>伍梦瑶</t>
  </si>
  <si>
    <t>0609170161</t>
  </si>
  <si>
    <t>许秋亚</t>
  </si>
  <si>
    <t>0609170156</t>
  </si>
  <si>
    <t>余晓琼</t>
  </si>
  <si>
    <t>0609170154</t>
  </si>
  <si>
    <t>吴梓豪</t>
  </si>
  <si>
    <t>0609170149</t>
  </si>
  <si>
    <t>0609170139</t>
  </si>
  <si>
    <t>苏东玲</t>
  </si>
  <si>
    <t>0609170129</t>
  </si>
  <si>
    <t>黄景艺</t>
  </si>
  <si>
    <t>0609170124</t>
  </si>
  <si>
    <t>许伟鸿</t>
  </si>
  <si>
    <t>0609170114</t>
  </si>
  <si>
    <t>吕枝敏</t>
  </si>
  <si>
    <t>0609170143</t>
  </si>
  <si>
    <t>林培虹</t>
  </si>
  <si>
    <t>0609170110</t>
  </si>
  <si>
    <t>何家曼</t>
  </si>
  <si>
    <t>0609170104</t>
  </si>
  <si>
    <t>徐泽芸</t>
  </si>
  <si>
    <t>0609170123</t>
  </si>
  <si>
    <t>魏丹颖</t>
  </si>
  <si>
    <t>0609170151</t>
  </si>
  <si>
    <t>官振义</t>
  </si>
  <si>
    <t>0609170127</t>
  </si>
  <si>
    <t>颜联鑫</t>
  </si>
  <si>
    <t>0609170144</t>
  </si>
  <si>
    <t>温沃康</t>
  </si>
  <si>
    <t>0609170106</t>
  </si>
  <si>
    <t>蔡森鹏</t>
  </si>
  <si>
    <t>0609170113</t>
  </si>
  <si>
    <t>钟晓涵</t>
  </si>
  <si>
    <t>0609170120</t>
  </si>
  <si>
    <t>陆肇华</t>
  </si>
  <si>
    <t>0609170159</t>
  </si>
  <si>
    <t>卢晨</t>
  </si>
  <si>
    <t>0609170101</t>
  </si>
  <si>
    <t>关晓倩</t>
  </si>
  <si>
    <t>0609170108</t>
  </si>
  <si>
    <t>赖少虹</t>
  </si>
  <si>
    <t>0609170115</t>
  </si>
  <si>
    <t>吴泽滨</t>
  </si>
  <si>
    <t>0609170133</t>
  </si>
  <si>
    <t>许静</t>
  </si>
  <si>
    <t>0609170111</t>
  </si>
  <si>
    <t>陈锐钊</t>
  </si>
  <si>
    <t>0609170122</t>
  </si>
  <si>
    <t>覃志聪</t>
  </si>
  <si>
    <t>0609170118</t>
  </si>
  <si>
    <t>林冰榕</t>
  </si>
  <si>
    <t>0609170116</t>
  </si>
  <si>
    <t>黄烁灵</t>
  </si>
  <si>
    <t>0609170147</t>
  </si>
  <si>
    <t>李碧雁</t>
  </si>
  <si>
    <t>0609170134</t>
  </si>
  <si>
    <t>林晓怡</t>
  </si>
  <si>
    <t>0609170136</t>
  </si>
  <si>
    <t>杜锦荣</t>
  </si>
  <si>
    <t>0609170102</t>
  </si>
  <si>
    <t>钟丽梅</t>
  </si>
  <si>
    <t>0609170121</t>
  </si>
  <si>
    <t>李上春</t>
  </si>
  <si>
    <t>0609170132</t>
  </si>
  <si>
    <t>温锦威</t>
  </si>
  <si>
    <t>0609170152</t>
  </si>
  <si>
    <t>陈运航</t>
  </si>
  <si>
    <t>0609170141</t>
  </si>
  <si>
    <t>曾祥锐</t>
  </si>
  <si>
    <t>0609170128</t>
  </si>
  <si>
    <t>黄思敏</t>
  </si>
  <si>
    <t>0609170126</t>
  </si>
  <si>
    <t>陈玉媚</t>
  </si>
  <si>
    <t>0609170117</t>
  </si>
  <si>
    <t>黄耀塬</t>
  </si>
  <si>
    <t>0609170109</t>
  </si>
  <si>
    <t>王丹</t>
  </si>
  <si>
    <t>0609170158</t>
  </si>
  <si>
    <t>陈涌珊</t>
  </si>
  <si>
    <t>0609170125</t>
  </si>
  <si>
    <t>柯卓娟</t>
  </si>
  <si>
    <t>0609170103</t>
  </si>
  <si>
    <t>李嘉亿</t>
  </si>
  <si>
    <t>0609170130</t>
  </si>
  <si>
    <t>洪杰榕</t>
  </si>
  <si>
    <t>0609170119</t>
  </si>
  <si>
    <t>梁嘉琪</t>
  </si>
  <si>
    <t>0609170107</t>
  </si>
  <si>
    <t>潘森辉</t>
  </si>
  <si>
    <t>0609170157</t>
  </si>
  <si>
    <t>林鸿基</t>
  </si>
  <si>
    <t>0609170105</t>
  </si>
  <si>
    <t>王观妹</t>
  </si>
  <si>
    <t>0609170112</t>
  </si>
  <si>
    <t>周钰沂</t>
  </si>
  <si>
    <t>0609170162</t>
  </si>
  <si>
    <t>凡诗淇</t>
  </si>
  <si>
    <t>0609170146</t>
  </si>
  <si>
    <t>管嘉俊</t>
  </si>
  <si>
    <t>0609170137</t>
  </si>
  <si>
    <t>陈丽君</t>
  </si>
  <si>
    <t>0609170131</t>
  </si>
  <si>
    <t>黄楚涛</t>
  </si>
  <si>
    <t>0609170142</t>
  </si>
  <si>
    <t>郭浩东</t>
  </si>
  <si>
    <t>0609170153</t>
  </si>
  <si>
    <t>曾睿峰</t>
  </si>
  <si>
    <t>0609170135</t>
  </si>
  <si>
    <t>吴茂水</t>
  </si>
  <si>
    <t>0609170138</t>
  </si>
  <si>
    <t>黄啟田</t>
  </si>
  <si>
    <t>0609170140</t>
  </si>
  <si>
    <t>林良柏</t>
  </si>
  <si>
    <t>0609170145</t>
  </si>
  <si>
    <t>何逸恒</t>
  </si>
  <si>
    <t>0609170148</t>
  </si>
  <si>
    <t>余乐梓</t>
  </si>
  <si>
    <t>0609170150</t>
  </si>
  <si>
    <t>李凯</t>
  </si>
  <si>
    <t>0601180125</t>
  </si>
  <si>
    <t>蔡羽源</t>
  </si>
  <si>
    <t>0601180120</t>
  </si>
  <si>
    <t>许渊</t>
  </si>
  <si>
    <t>0601180102</t>
  </si>
  <si>
    <t>杨京洁</t>
  </si>
  <si>
    <t>0601180137</t>
  </si>
  <si>
    <t>许儒庚</t>
  </si>
  <si>
    <t>0601180127</t>
  </si>
  <si>
    <t>赖昊天</t>
  </si>
  <si>
    <t>0601180122</t>
  </si>
  <si>
    <t>孙恩仪</t>
  </si>
  <si>
    <t>0601180117</t>
  </si>
  <si>
    <t>梁惠能</t>
  </si>
  <si>
    <t>0601180116</t>
  </si>
  <si>
    <t>周雄晓</t>
  </si>
  <si>
    <t>0601180135</t>
  </si>
  <si>
    <t>张若薇</t>
  </si>
  <si>
    <t>0601180111</t>
  </si>
  <si>
    <t>黄海琼</t>
  </si>
  <si>
    <t>0601180130</t>
  </si>
  <si>
    <t>陈学良</t>
  </si>
  <si>
    <t>0601180106</t>
  </si>
  <si>
    <t>蔡玺烨</t>
  </si>
  <si>
    <t>0601180101</t>
  </si>
  <si>
    <t>张文彬</t>
  </si>
  <si>
    <t>0601180129</t>
  </si>
  <si>
    <t>王瑞凯</t>
  </si>
  <si>
    <t>0601180115</t>
  </si>
  <si>
    <t>李泳祺</t>
  </si>
  <si>
    <t>0601180124</t>
  </si>
  <si>
    <t>涂馨雅</t>
  </si>
  <si>
    <t>0601180132</t>
  </si>
  <si>
    <t>杜方强</t>
  </si>
  <si>
    <t>0601180105</t>
  </si>
  <si>
    <t>方森锋</t>
  </si>
  <si>
    <t>0601180134</t>
  </si>
  <si>
    <t>蔡嘉宏</t>
  </si>
  <si>
    <t>0601180109</t>
  </si>
  <si>
    <t>蔡东桂</t>
  </si>
  <si>
    <t>0601180139</t>
  </si>
  <si>
    <t>庞华兴</t>
  </si>
  <si>
    <t>0601180114</t>
  </si>
  <si>
    <t>曹锦洪</t>
  </si>
  <si>
    <t>0601180110</t>
  </si>
  <si>
    <t>卢伙开</t>
  </si>
  <si>
    <t>0601180119</t>
  </si>
  <si>
    <t>李智明</t>
  </si>
  <si>
    <t>0601180112</t>
  </si>
  <si>
    <t>林悦欢</t>
  </si>
  <si>
    <t>0601180121</t>
  </si>
  <si>
    <t>吴华侨</t>
  </si>
  <si>
    <t>0601180131</t>
  </si>
  <si>
    <t>何文栋</t>
  </si>
  <si>
    <t>0601180126</t>
  </si>
  <si>
    <t>肖宇泉</t>
  </si>
  <si>
    <t>0601180136</t>
  </si>
  <si>
    <t>谢礼铭</t>
  </si>
  <si>
    <t>0601180104</t>
  </si>
  <si>
    <t>庄梓鑫</t>
  </si>
  <si>
    <t>0601180108</t>
  </si>
  <si>
    <t>区朗烽</t>
  </si>
  <si>
    <t>0601180113</t>
  </si>
  <si>
    <t>杨杰</t>
  </si>
  <si>
    <t>0601180123</t>
  </si>
  <si>
    <t>李秋明</t>
  </si>
  <si>
    <t>0601180128</t>
  </si>
  <si>
    <t>汤沛聪</t>
  </si>
  <si>
    <t>0601180133</t>
  </si>
  <si>
    <t>傅俊杰</t>
  </si>
  <si>
    <t>0601180138</t>
  </si>
  <si>
    <t>洪雯</t>
  </si>
  <si>
    <t>0601180103</t>
  </si>
  <si>
    <t>周世磊</t>
  </si>
  <si>
    <t>0601180107</t>
  </si>
  <si>
    <t>林嘉星</t>
  </si>
  <si>
    <t>0603170255</t>
  </si>
  <si>
    <t>张小云</t>
  </si>
  <si>
    <t>0603170250</t>
  </si>
  <si>
    <t>吴文静</t>
  </si>
  <si>
    <t>0603170245</t>
  </si>
  <si>
    <t>朱国雄</t>
  </si>
  <si>
    <t>0603170240</t>
  </si>
  <si>
    <t>0603170235</t>
  </si>
  <si>
    <t>曾家星</t>
  </si>
  <si>
    <t>0603170230</t>
  </si>
  <si>
    <t>唐磊</t>
  </si>
  <si>
    <t>0603170225</t>
  </si>
  <si>
    <t>邓紫华</t>
  </si>
  <si>
    <t>0603170220</t>
  </si>
  <si>
    <t>彭星浩</t>
  </si>
  <si>
    <t>0603170215</t>
  </si>
  <si>
    <t>梁绮婷</t>
  </si>
  <si>
    <t>0603170210</t>
  </si>
  <si>
    <t>林诗欣</t>
  </si>
  <si>
    <t>0603170202</t>
  </si>
  <si>
    <t>梁健瑶</t>
  </si>
  <si>
    <t>0603170208</t>
  </si>
  <si>
    <t>庄学军</t>
  </si>
  <si>
    <t>0603170211</t>
  </si>
  <si>
    <t>苏绿萍</t>
  </si>
  <si>
    <t>0603170218</t>
  </si>
  <si>
    <t>张颖诗</t>
  </si>
  <si>
    <t>0603170242</t>
  </si>
  <si>
    <t>黄烁浩</t>
  </si>
  <si>
    <t>0603170204</t>
  </si>
  <si>
    <t>包宇航</t>
  </si>
  <si>
    <t>0603170239</t>
  </si>
  <si>
    <t>朱俊延</t>
  </si>
  <si>
    <t>0603170234</t>
  </si>
  <si>
    <t>黄明惠</t>
  </si>
  <si>
    <t>0603170213</t>
  </si>
  <si>
    <t>叶佩霞</t>
  </si>
  <si>
    <t>0603170253</t>
  </si>
  <si>
    <t>成洪光</t>
  </si>
  <si>
    <t>0603170229</t>
  </si>
  <si>
    <t>黄梓芊</t>
  </si>
  <si>
    <t>0603170224</t>
  </si>
  <si>
    <t>刘钦盛</t>
  </si>
  <si>
    <t>0603170219</t>
  </si>
  <si>
    <t>方炜丹</t>
  </si>
  <si>
    <t>0603170214</t>
  </si>
  <si>
    <t>陈秋蓉</t>
  </si>
  <si>
    <t>0603170249</t>
  </si>
  <si>
    <t>李振东</t>
  </si>
  <si>
    <t>0603170201</t>
  </si>
  <si>
    <t>郭幸荧</t>
  </si>
  <si>
    <t>0603170216</t>
  </si>
  <si>
    <t>从光才</t>
  </si>
  <si>
    <t>0603170244</t>
  </si>
  <si>
    <t>朱耿彬</t>
  </si>
  <si>
    <t>0603170236</t>
  </si>
  <si>
    <t>吕凤琅</t>
  </si>
  <si>
    <t>0603170206</t>
  </si>
  <si>
    <t>甘远辉</t>
  </si>
  <si>
    <t>0603170231</t>
  </si>
  <si>
    <t>张晋滔</t>
  </si>
  <si>
    <t>0603170226</t>
  </si>
  <si>
    <t>唐家丽</t>
  </si>
  <si>
    <t>0603170221</t>
  </si>
  <si>
    <t>邱谨茹</t>
  </si>
  <si>
    <t>0603170203</t>
  </si>
  <si>
    <t>罗源</t>
  </si>
  <si>
    <t>0603170209</t>
  </si>
  <si>
    <t>胡海静</t>
  </si>
  <si>
    <t>0603170223</t>
  </si>
  <si>
    <t>邓隆远</t>
  </si>
  <si>
    <t>0603170227</t>
  </si>
  <si>
    <t>李瑞崇</t>
  </si>
  <si>
    <t>0603170228</t>
  </si>
  <si>
    <t>汤沁</t>
  </si>
  <si>
    <t>0603170254</t>
  </si>
  <si>
    <t>卢维</t>
  </si>
  <si>
    <t>0603170233</t>
  </si>
  <si>
    <t>倪彬杰</t>
  </si>
  <si>
    <t>0603170237</t>
  </si>
  <si>
    <t>林茂森</t>
  </si>
  <si>
    <t>0603170238</t>
  </si>
  <si>
    <t>陈友江</t>
  </si>
  <si>
    <t>0603170243</t>
  </si>
  <si>
    <t>罗振豪</t>
  </si>
  <si>
    <t>0603170247</t>
  </si>
  <si>
    <t>甘伟昊</t>
  </si>
  <si>
    <t>0603170248</t>
  </si>
  <si>
    <t>梁燕玲</t>
  </si>
  <si>
    <t>0603170232</t>
  </si>
  <si>
    <t>苏瑞茵</t>
  </si>
  <si>
    <t>0603170205</t>
  </si>
  <si>
    <t>刘嘉子</t>
  </si>
  <si>
    <t>0603170257</t>
  </si>
  <si>
    <t>吴凯</t>
  </si>
  <si>
    <t>0603170207</t>
  </si>
  <si>
    <t>陈俊妙</t>
  </si>
  <si>
    <t>0603170212</t>
  </si>
  <si>
    <t>卢伟鑫</t>
  </si>
  <si>
    <t>0603170217</t>
  </si>
  <si>
    <t>黄楚茵</t>
  </si>
  <si>
    <t>0603170252</t>
  </si>
  <si>
    <t>龙紫琼</t>
  </si>
  <si>
    <t>0603170241</t>
  </si>
  <si>
    <t>谭永怡</t>
  </si>
  <si>
    <t>0603170246</t>
  </si>
  <si>
    <t>卢浩维</t>
  </si>
  <si>
    <t>0603170222</t>
  </si>
  <si>
    <t>黄茵琪</t>
  </si>
  <si>
    <t>0603170251</t>
  </si>
  <si>
    <t>陈翠娴</t>
  </si>
  <si>
    <t>0603170256</t>
  </si>
  <si>
    <t>罗露露</t>
  </si>
  <si>
    <t>0603160331</t>
  </si>
  <si>
    <t>袁梦玲</t>
  </si>
  <si>
    <t>0609180347</t>
  </si>
  <si>
    <t>吴渲</t>
  </si>
  <si>
    <t>0609180342</t>
  </si>
  <si>
    <t>陈雨迎</t>
  </si>
  <si>
    <t>0609180337</t>
  </si>
  <si>
    <t>胡相悦</t>
  </si>
  <si>
    <t>0609180332</t>
  </si>
  <si>
    <t>程润成</t>
  </si>
  <si>
    <t>0609180327</t>
  </si>
  <si>
    <t>冼伟潮</t>
  </si>
  <si>
    <t>0609180340</t>
  </si>
  <si>
    <t>谭志安</t>
  </si>
  <si>
    <t>0609180335</t>
  </si>
  <si>
    <t>杨丹容</t>
  </si>
  <si>
    <t>0609180330</t>
  </si>
  <si>
    <t>骆伟明</t>
  </si>
  <si>
    <t>0609180325</t>
  </si>
  <si>
    <t>0609180320</t>
  </si>
  <si>
    <t>杨浩楠</t>
  </si>
  <si>
    <t>0609180310</t>
  </si>
  <si>
    <t>戴晓敏</t>
  </si>
  <si>
    <t>0609180305</t>
  </si>
  <si>
    <t>王一龙</t>
  </si>
  <si>
    <t>0609180314</t>
  </si>
  <si>
    <t>林萍</t>
  </si>
  <si>
    <t>0609170212</t>
  </si>
  <si>
    <t>陈婉仪</t>
  </si>
  <si>
    <t>0609180303</t>
  </si>
  <si>
    <t>梁惠惠</t>
  </si>
  <si>
    <t>0609180346</t>
  </si>
  <si>
    <t>陈奕言</t>
  </si>
  <si>
    <t>0609180315</t>
  </si>
  <si>
    <t>黄泽斌</t>
  </si>
  <si>
    <t>0609180324</t>
  </si>
  <si>
    <t>吴会涛</t>
  </si>
  <si>
    <t>0609180336</t>
  </si>
  <si>
    <t>陈煜传</t>
  </si>
  <si>
    <t>0609180341</t>
  </si>
  <si>
    <t>胡小锋</t>
  </si>
  <si>
    <t>0609180309</t>
  </si>
  <si>
    <t>梁诗雅</t>
  </si>
  <si>
    <t>0609180321</t>
  </si>
  <si>
    <t>李泽基</t>
  </si>
  <si>
    <t>0609180316</t>
  </si>
  <si>
    <t>黄怀钦</t>
  </si>
  <si>
    <t>0609180345</t>
  </si>
  <si>
    <t>欧家贤</t>
  </si>
  <si>
    <t>0609180326</t>
  </si>
  <si>
    <t>陈颖君</t>
  </si>
  <si>
    <t>0609180319</t>
  </si>
  <si>
    <t>杨荣泽</t>
  </si>
  <si>
    <t>0609180331</t>
  </si>
  <si>
    <t>蓝业燕</t>
  </si>
  <si>
    <t>0609180302</t>
  </si>
  <si>
    <t>钟良策</t>
  </si>
  <si>
    <t>0609180308</t>
  </si>
  <si>
    <t>郑烨淇</t>
  </si>
  <si>
    <t>0609180313</t>
  </si>
  <si>
    <t>陈鮀生</t>
  </si>
  <si>
    <t>0609180304</t>
  </si>
  <si>
    <t>赵洁</t>
  </si>
  <si>
    <t>0609180307</t>
  </si>
  <si>
    <t>李演演</t>
  </si>
  <si>
    <t>0609180312</t>
  </si>
  <si>
    <t>余燕芬</t>
  </si>
  <si>
    <t>0609180329</t>
  </si>
  <si>
    <t>杨锦怡</t>
  </si>
  <si>
    <t>0609180334</t>
  </si>
  <si>
    <t>冯满华</t>
  </si>
  <si>
    <t>0609180301</t>
  </si>
  <si>
    <t>王智城</t>
  </si>
  <si>
    <t>0609180339</t>
  </si>
  <si>
    <t>赵思婷</t>
  </si>
  <si>
    <t>0609180306</t>
  </si>
  <si>
    <t>霍靖然</t>
  </si>
  <si>
    <t>0609180344</t>
  </si>
  <si>
    <t>黄方振</t>
  </si>
  <si>
    <t>0609180311</t>
  </si>
  <si>
    <t>陈诗铭</t>
  </si>
  <si>
    <t>0609180349</t>
  </si>
  <si>
    <t>陈寅贵</t>
  </si>
  <si>
    <t>0609180350</t>
  </si>
  <si>
    <t>黄庚煜</t>
  </si>
  <si>
    <t>0609180318</t>
  </si>
  <si>
    <t>蔡仕楷</t>
  </si>
  <si>
    <t>0609180323</t>
  </si>
  <si>
    <t>方小露</t>
  </si>
  <si>
    <t>0609180328</t>
  </si>
  <si>
    <t>张海珊</t>
  </si>
  <si>
    <t>0609180333</t>
  </si>
  <si>
    <t>夏芷晴</t>
  </si>
  <si>
    <t>0609180338</t>
  </si>
  <si>
    <t>何婷钰</t>
  </si>
  <si>
    <t>0609180343</t>
  </si>
  <si>
    <t>彭益瑄</t>
  </si>
  <si>
    <t>0609180348</t>
  </si>
  <si>
    <t>林漫</t>
  </si>
  <si>
    <t>0609180317</t>
  </si>
  <si>
    <t>邱晓妮</t>
  </si>
  <si>
    <t>0609180322</t>
  </si>
  <si>
    <t>林欣荣</t>
  </si>
  <si>
    <t>班级</t>
    <phoneticPr fontId="1" type="noConversion"/>
  </si>
  <si>
    <t>18建工1班</t>
    <phoneticPr fontId="1" type="noConversion"/>
  </si>
  <si>
    <t>17造价2班</t>
  </si>
  <si>
    <t>18造价1班</t>
    <phoneticPr fontId="1" type="noConversion"/>
  </si>
  <si>
    <t>18装饰1班</t>
    <phoneticPr fontId="1" type="noConversion"/>
  </si>
  <si>
    <t>18物业1班</t>
    <phoneticPr fontId="1" type="noConversion"/>
  </si>
  <si>
    <t>18建工2班</t>
    <phoneticPr fontId="1" type="noConversion"/>
  </si>
  <si>
    <t>17建工4班</t>
    <phoneticPr fontId="1" type="noConversion"/>
  </si>
  <si>
    <t>17建工4班</t>
  </si>
  <si>
    <t>17装饰1班</t>
  </si>
  <si>
    <t>17装饰2班</t>
  </si>
  <si>
    <t>17装饰3班</t>
  </si>
  <si>
    <t>17建工1班</t>
  </si>
  <si>
    <t>17物业2班</t>
  </si>
  <si>
    <t>17建工2班</t>
  </si>
  <si>
    <t>17造价1班</t>
  </si>
  <si>
    <t>17物业1班</t>
  </si>
  <si>
    <t>17建工3班</t>
  </si>
  <si>
    <t>17造价3班</t>
  </si>
  <si>
    <t>第一学期</t>
    <phoneticPr fontId="1" type="noConversion"/>
  </si>
  <si>
    <t>第二学期</t>
    <phoneticPr fontId="1" type="noConversion"/>
  </si>
  <si>
    <t>综合排名</t>
    <phoneticPr fontId="1" type="noConversion"/>
  </si>
  <si>
    <t>综合总分</t>
    <phoneticPr fontId="1" type="noConversion"/>
  </si>
  <si>
    <t>备注</t>
    <phoneticPr fontId="1" type="noConversion"/>
  </si>
  <si>
    <t>0601180118</t>
  </si>
  <si>
    <t>陈梁宝</t>
  </si>
  <si>
    <t>18建工2班</t>
  </si>
  <si>
    <t>18造价3班</t>
  </si>
  <si>
    <t>18造价2班</t>
  </si>
  <si>
    <t>18装饰2班</t>
  </si>
  <si>
    <t>18建工3班</t>
  </si>
  <si>
    <t>18建工4班</t>
  </si>
  <si>
    <t>18物业2班</t>
  </si>
  <si>
    <t>退学</t>
  </si>
  <si>
    <t>综合素质分</t>
    <phoneticPr fontId="1" type="noConversion"/>
  </si>
  <si>
    <t>GPA绩点</t>
    <phoneticPr fontId="1" type="noConversion"/>
  </si>
  <si>
    <t>素质总分</t>
    <phoneticPr fontId="1" type="noConversion"/>
  </si>
  <si>
    <t>学号</t>
    <phoneticPr fontId="1" type="noConversion"/>
  </si>
  <si>
    <t>入伍</t>
    <phoneticPr fontId="1" type="noConversion"/>
  </si>
  <si>
    <t>17装饰3班</t>
    <phoneticPr fontId="1" type="noConversion"/>
  </si>
  <si>
    <t>转入国际学院</t>
    <phoneticPr fontId="1" type="noConversion"/>
  </si>
  <si>
    <t>17装饰1班</t>
    <phoneticPr fontId="1" type="noConversion"/>
  </si>
  <si>
    <t>退学</t>
    <phoneticPr fontId="1" type="noConversion"/>
  </si>
  <si>
    <t>17装饰2班</t>
    <phoneticPr fontId="1" type="noConversion"/>
  </si>
  <si>
    <t>入伍</t>
    <phoneticPr fontId="1" type="noConversion"/>
  </si>
  <si>
    <t>17装饰2班</t>
    <phoneticPr fontId="1" type="noConversion"/>
  </si>
  <si>
    <t>休学16转17</t>
    <phoneticPr fontId="1" type="noConversion"/>
  </si>
  <si>
    <t>17物业2班</t>
    <phoneticPr fontId="1" type="noConversion"/>
  </si>
  <si>
    <t>17装饰2班</t>
    <phoneticPr fontId="1" type="noConversion"/>
  </si>
  <si>
    <t>17装饰2班</t>
    <phoneticPr fontId="1" type="noConversion"/>
  </si>
  <si>
    <t>17建工1班</t>
    <phoneticPr fontId="1" type="noConversion"/>
  </si>
  <si>
    <t>17造价1班</t>
    <phoneticPr fontId="1" type="noConversion"/>
  </si>
  <si>
    <t>17物业2班</t>
    <phoneticPr fontId="1" type="noConversion"/>
  </si>
  <si>
    <t>17建工2班</t>
    <phoneticPr fontId="1" type="noConversion"/>
  </si>
  <si>
    <t>17物业1班</t>
    <phoneticPr fontId="1" type="noConversion"/>
  </si>
  <si>
    <t>17造价3班</t>
    <phoneticPr fontId="1" type="noConversion"/>
  </si>
  <si>
    <t>17建工4班</t>
    <phoneticPr fontId="1" type="noConversion"/>
  </si>
  <si>
    <t>17装饰2班</t>
    <phoneticPr fontId="1" type="noConversion"/>
  </si>
  <si>
    <t>17造价1班</t>
    <phoneticPr fontId="1" type="noConversion"/>
  </si>
  <si>
    <t>17物业2班</t>
    <phoneticPr fontId="1" type="noConversion"/>
  </si>
  <si>
    <t>17造价3班</t>
    <phoneticPr fontId="1" type="noConversion"/>
  </si>
  <si>
    <t>17造价1班</t>
    <phoneticPr fontId="1" type="noConversion"/>
  </si>
  <si>
    <t>17建工4班</t>
    <phoneticPr fontId="1" type="noConversion"/>
  </si>
  <si>
    <t>17装饰3班</t>
    <phoneticPr fontId="1" type="noConversion"/>
  </si>
  <si>
    <t>17装饰1班</t>
    <phoneticPr fontId="1" type="noConversion"/>
  </si>
  <si>
    <t>17建工4班</t>
    <phoneticPr fontId="1" type="noConversion"/>
  </si>
  <si>
    <t>17装饰1班</t>
    <phoneticPr fontId="1" type="noConversion"/>
  </si>
  <si>
    <t>17物业2班</t>
    <phoneticPr fontId="1" type="noConversion"/>
  </si>
  <si>
    <t>17建工4班</t>
    <phoneticPr fontId="1" type="noConversion"/>
  </si>
  <si>
    <t>17装饰2班</t>
    <phoneticPr fontId="1" type="noConversion"/>
  </si>
  <si>
    <t>17装饰2班</t>
    <phoneticPr fontId="1" type="noConversion"/>
  </si>
  <si>
    <t>17建工3班</t>
    <phoneticPr fontId="1" type="noConversion"/>
  </si>
  <si>
    <t>17建工1班</t>
    <phoneticPr fontId="1" type="noConversion"/>
  </si>
  <si>
    <t>17建工2班</t>
    <phoneticPr fontId="1" type="noConversion"/>
  </si>
  <si>
    <t>17物业2班</t>
    <phoneticPr fontId="1" type="noConversion"/>
  </si>
  <si>
    <t>17装饰2班</t>
    <phoneticPr fontId="1" type="noConversion"/>
  </si>
  <si>
    <t>56.04</t>
    <phoneticPr fontId="1" type="noConversion"/>
  </si>
  <si>
    <t>17造价1班</t>
    <phoneticPr fontId="1" type="noConversion"/>
  </si>
  <si>
    <t>17物业2班</t>
    <phoneticPr fontId="1" type="noConversion"/>
  </si>
  <si>
    <t>17建工2班</t>
    <phoneticPr fontId="1" type="noConversion"/>
  </si>
  <si>
    <t>17造价1班</t>
    <phoneticPr fontId="1" type="noConversion"/>
  </si>
  <si>
    <t>17造价1班</t>
    <phoneticPr fontId="1" type="noConversion"/>
  </si>
  <si>
    <t>17装饰3班</t>
    <phoneticPr fontId="1" type="noConversion"/>
  </si>
  <si>
    <t>17装饰3班</t>
    <phoneticPr fontId="1" type="noConversion"/>
  </si>
  <si>
    <t>17装饰1班</t>
    <phoneticPr fontId="1" type="noConversion"/>
  </si>
  <si>
    <t>17建工4班</t>
    <phoneticPr fontId="1" type="noConversion"/>
  </si>
  <si>
    <t>17装饰3班</t>
    <phoneticPr fontId="1" type="noConversion"/>
  </si>
  <si>
    <t>17装饰3班</t>
    <phoneticPr fontId="1" type="noConversion"/>
  </si>
  <si>
    <t>17装饰2班</t>
    <phoneticPr fontId="1" type="noConversion"/>
  </si>
  <si>
    <t>17物业2班</t>
    <phoneticPr fontId="1" type="noConversion"/>
  </si>
  <si>
    <t>17装饰2班</t>
    <phoneticPr fontId="1" type="noConversion"/>
  </si>
  <si>
    <t>17造价1班</t>
    <phoneticPr fontId="1" type="noConversion"/>
  </si>
  <si>
    <t>17建工2班</t>
    <phoneticPr fontId="1" type="noConversion"/>
  </si>
  <si>
    <t>17装饰1班</t>
    <phoneticPr fontId="1" type="noConversion"/>
  </si>
  <si>
    <t>17装饰1班</t>
    <phoneticPr fontId="1" type="noConversion"/>
  </si>
  <si>
    <t>17物业2班</t>
    <phoneticPr fontId="1" type="noConversion"/>
  </si>
  <si>
    <t>17装饰1班</t>
    <phoneticPr fontId="1" type="noConversion"/>
  </si>
  <si>
    <t>17装饰1班</t>
    <phoneticPr fontId="1" type="noConversion"/>
  </si>
  <si>
    <t>17造价3班</t>
    <phoneticPr fontId="1" type="noConversion"/>
  </si>
  <si>
    <t>17建工2班</t>
    <phoneticPr fontId="1" type="noConversion"/>
  </si>
  <si>
    <t>17造价1班</t>
    <phoneticPr fontId="1" type="noConversion"/>
  </si>
  <si>
    <t>17装饰3班</t>
    <phoneticPr fontId="1" type="noConversion"/>
  </si>
  <si>
    <t>17装饰1班</t>
    <phoneticPr fontId="1" type="noConversion"/>
  </si>
  <si>
    <t>17装饰2班</t>
    <phoneticPr fontId="1" type="noConversion"/>
  </si>
  <si>
    <t>17造价1班</t>
    <phoneticPr fontId="1" type="noConversion"/>
  </si>
  <si>
    <t>17装饰1班</t>
    <phoneticPr fontId="1" type="noConversion"/>
  </si>
  <si>
    <t>17装饰1班</t>
    <phoneticPr fontId="1" type="noConversion"/>
  </si>
  <si>
    <t>17建工3班</t>
    <phoneticPr fontId="1" type="noConversion"/>
  </si>
  <si>
    <t>17装饰3班</t>
    <phoneticPr fontId="1" type="noConversion"/>
  </si>
  <si>
    <t>17建工4班</t>
    <phoneticPr fontId="1" type="noConversion"/>
  </si>
  <si>
    <t>17物业2班</t>
    <phoneticPr fontId="1" type="noConversion"/>
  </si>
  <si>
    <t>17装饰3班</t>
    <phoneticPr fontId="1" type="noConversion"/>
  </si>
  <si>
    <t>17建工2班</t>
    <phoneticPr fontId="1" type="noConversion"/>
  </si>
  <si>
    <t>17造价3班</t>
    <phoneticPr fontId="1" type="noConversion"/>
  </si>
  <si>
    <t>17装饰1班</t>
    <phoneticPr fontId="1" type="noConversion"/>
  </si>
  <si>
    <t>17装饰3班</t>
    <phoneticPr fontId="1" type="noConversion"/>
  </si>
  <si>
    <t>17造价3班</t>
    <phoneticPr fontId="1" type="noConversion"/>
  </si>
  <si>
    <t>17装饰2班</t>
    <phoneticPr fontId="1" type="noConversion"/>
  </si>
  <si>
    <t>17装饰3班</t>
    <phoneticPr fontId="1" type="noConversion"/>
  </si>
  <si>
    <t>17装饰1班</t>
    <phoneticPr fontId="1" type="noConversion"/>
  </si>
  <si>
    <t>17建工3班</t>
    <phoneticPr fontId="1" type="noConversion"/>
  </si>
  <si>
    <t>17装饰2班</t>
    <phoneticPr fontId="1" type="noConversion"/>
  </si>
  <si>
    <t>17装饰1班</t>
    <phoneticPr fontId="1" type="noConversion"/>
  </si>
  <si>
    <t>17建工3班</t>
    <phoneticPr fontId="1" type="noConversion"/>
  </si>
  <si>
    <t>17物业1班</t>
    <phoneticPr fontId="1" type="noConversion"/>
  </si>
  <si>
    <t>17造价3班</t>
    <phoneticPr fontId="1" type="noConversion"/>
  </si>
  <si>
    <t>17物业1班</t>
    <phoneticPr fontId="1" type="noConversion"/>
  </si>
  <si>
    <t>17造价3班</t>
    <phoneticPr fontId="1" type="noConversion"/>
  </si>
  <si>
    <t>17装饰1班</t>
    <phoneticPr fontId="1" type="noConversion"/>
  </si>
  <si>
    <t>17装饰1班</t>
    <phoneticPr fontId="1" type="noConversion"/>
  </si>
  <si>
    <t>17造价1班</t>
    <phoneticPr fontId="1" type="noConversion"/>
  </si>
  <si>
    <t>17造价3班</t>
    <phoneticPr fontId="1" type="noConversion"/>
  </si>
  <si>
    <t>17装饰2班</t>
    <phoneticPr fontId="1" type="noConversion"/>
  </si>
  <si>
    <t>17装饰1班</t>
    <phoneticPr fontId="1" type="noConversion"/>
  </si>
  <si>
    <t>17装饰3班</t>
    <phoneticPr fontId="1" type="noConversion"/>
  </si>
  <si>
    <t>17物业1班</t>
    <phoneticPr fontId="1" type="noConversion"/>
  </si>
  <si>
    <t>17建工1班</t>
    <phoneticPr fontId="1" type="noConversion"/>
  </si>
  <si>
    <t>17装饰1班</t>
    <phoneticPr fontId="1" type="noConversion"/>
  </si>
  <si>
    <t>17装饰2班</t>
    <phoneticPr fontId="1" type="noConversion"/>
  </si>
  <si>
    <t>17物业1班</t>
    <phoneticPr fontId="1" type="noConversion"/>
  </si>
  <si>
    <t>17造价1班</t>
    <phoneticPr fontId="1" type="noConversion"/>
  </si>
  <si>
    <t>17建工2班</t>
    <phoneticPr fontId="1" type="noConversion"/>
  </si>
  <si>
    <t>17装饰1班</t>
    <phoneticPr fontId="1" type="noConversion"/>
  </si>
  <si>
    <t>17物业1班</t>
    <phoneticPr fontId="1" type="noConversion"/>
  </si>
  <si>
    <t>17造价1班</t>
    <phoneticPr fontId="1" type="noConversion"/>
  </si>
  <si>
    <t>17造价1班</t>
    <phoneticPr fontId="1" type="noConversion"/>
  </si>
  <si>
    <t>17造价3班</t>
    <phoneticPr fontId="1" type="noConversion"/>
  </si>
  <si>
    <t>17建工2班</t>
    <phoneticPr fontId="1" type="noConversion"/>
  </si>
  <si>
    <t>17装饰3班</t>
    <phoneticPr fontId="1" type="noConversion"/>
  </si>
  <si>
    <t>17物业1班</t>
    <phoneticPr fontId="1" type="noConversion"/>
  </si>
  <si>
    <t>17建工1班</t>
    <phoneticPr fontId="1" type="noConversion"/>
  </si>
  <si>
    <t>17物业1班</t>
    <phoneticPr fontId="1" type="noConversion"/>
  </si>
  <si>
    <t>17装饰2班</t>
    <phoneticPr fontId="1" type="noConversion"/>
  </si>
  <si>
    <t>17造价1班</t>
    <phoneticPr fontId="1" type="noConversion"/>
  </si>
  <si>
    <t>17装饰1班</t>
    <phoneticPr fontId="1" type="noConversion"/>
  </si>
  <si>
    <t>17装饰1班</t>
    <phoneticPr fontId="1" type="noConversion"/>
  </si>
  <si>
    <t>17装饰1班</t>
    <phoneticPr fontId="1" type="noConversion"/>
  </si>
  <si>
    <t>17装饰2班</t>
    <phoneticPr fontId="1" type="noConversion"/>
  </si>
  <si>
    <t>17物业1班</t>
    <phoneticPr fontId="1" type="noConversion"/>
  </si>
  <si>
    <t>17物业1班</t>
    <phoneticPr fontId="1" type="noConversion"/>
  </si>
  <si>
    <t>17建工3班</t>
    <phoneticPr fontId="1" type="noConversion"/>
  </si>
  <si>
    <t>17装饰3班</t>
    <phoneticPr fontId="1" type="noConversion"/>
  </si>
  <si>
    <t>17装饰3班</t>
    <phoneticPr fontId="1" type="noConversion"/>
  </si>
  <si>
    <t>17物业2班</t>
    <phoneticPr fontId="1" type="noConversion"/>
  </si>
  <si>
    <t>17装饰2班</t>
    <phoneticPr fontId="1" type="noConversion"/>
  </si>
  <si>
    <t>17装饰1班</t>
    <phoneticPr fontId="1" type="noConversion"/>
  </si>
  <si>
    <t>17装饰1班</t>
    <phoneticPr fontId="1" type="noConversion"/>
  </si>
  <si>
    <t>17物业2班</t>
    <phoneticPr fontId="1" type="noConversion"/>
  </si>
  <si>
    <t>17造价3班</t>
    <phoneticPr fontId="1" type="noConversion"/>
  </si>
  <si>
    <t>17物业1班</t>
    <phoneticPr fontId="1" type="noConversion"/>
  </si>
  <si>
    <t>17物业1班</t>
    <phoneticPr fontId="1" type="noConversion"/>
  </si>
  <si>
    <t>17装饰1班</t>
    <phoneticPr fontId="1" type="noConversion"/>
  </si>
  <si>
    <t>17装饰3班</t>
    <phoneticPr fontId="1" type="noConversion"/>
  </si>
  <si>
    <t>17物业1班</t>
    <phoneticPr fontId="1" type="noConversion"/>
  </si>
  <si>
    <t>17物业1班</t>
    <phoneticPr fontId="1" type="noConversion"/>
  </si>
  <si>
    <t>17装饰2班</t>
    <phoneticPr fontId="1" type="noConversion"/>
  </si>
  <si>
    <t>17造价1班</t>
    <phoneticPr fontId="1" type="noConversion"/>
  </si>
  <si>
    <t>17装饰1班</t>
    <phoneticPr fontId="1" type="noConversion"/>
  </si>
  <si>
    <t>17装饰2班</t>
    <phoneticPr fontId="1" type="noConversion"/>
  </si>
  <si>
    <t>17装饰2班</t>
    <phoneticPr fontId="1" type="noConversion"/>
  </si>
  <si>
    <t>17建工2班</t>
    <phoneticPr fontId="1" type="noConversion"/>
  </si>
  <si>
    <t>17装饰2班</t>
    <phoneticPr fontId="1" type="noConversion"/>
  </si>
  <si>
    <t>17物业2班</t>
    <phoneticPr fontId="1" type="noConversion"/>
  </si>
  <si>
    <t>17装饰2班</t>
    <phoneticPr fontId="1" type="noConversion"/>
  </si>
  <si>
    <t>17装饰2班</t>
    <phoneticPr fontId="1" type="noConversion"/>
  </si>
  <si>
    <t>17装饰3班</t>
    <phoneticPr fontId="1" type="noConversion"/>
  </si>
  <si>
    <t>17装饰3班</t>
    <phoneticPr fontId="1" type="noConversion"/>
  </si>
  <si>
    <t>17建工4班</t>
    <phoneticPr fontId="1" type="noConversion"/>
  </si>
  <si>
    <t>17物业1班</t>
    <phoneticPr fontId="1" type="noConversion"/>
  </si>
  <si>
    <t>17造价1班</t>
    <phoneticPr fontId="1" type="noConversion"/>
  </si>
  <si>
    <t>17装饰3班</t>
    <phoneticPr fontId="1" type="noConversion"/>
  </si>
  <si>
    <t>17装饰1班</t>
    <phoneticPr fontId="1" type="noConversion"/>
  </si>
  <si>
    <t>17造价3班</t>
    <phoneticPr fontId="1" type="noConversion"/>
  </si>
  <si>
    <t>17建工4班</t>
    <phoneticPr fontId="1" type="noConversion"/>
  </si>
  <si>
    <t>17建工1班</t>
    <phoneticPr fontId="1" type="noConversion"/>
  </si>
  <si>
    <t>17装饰2班</t>
    <phoneticPr fontId="1" type="noConversion"/>
  </si>
  <si>
    <t>17造价1班</t>
    <phoneticPr fontId="1" type="noConversion"/>
  </si>
  <si>
    <t>46.688</t>
    <phoneticPr fontId="1" type="noConversion"/>
  </si>
  <si>
    <t>17物业2班</t>
    <phoneticPr fontId="1" type="noConversion"/>
  </si>
  <si>
    <t>17装饰2班</t>
    <phoneticPr fontId="1" type="noConversion"/>
  </si>
  <si>
    <t>17装饰1班</t>
    <phoneticPr fontId="1" type="noConversion"/>
  </si>
  <si>
    <t>17造价3班</t>
    <phoneticPr fontId="1" type="noConversion"/>
  </si>
  <si>
    <t>17装饰2班</t>
    <phoneticPr fontId="1" type="noConversion"/>
  </si>
  <si>
    <t>17建工1班</t>
    <phoneticPr fontId="1" type="noConversion"/>
  </si>
  <si>
    <t>17造价3班</t>
    <phoneticPr fontId="1" type="noConversion"/>
  </si>
  <si>
    <t>17造价1班</t>
    <phoneticPr fontId="1" type="noConversion"/>
  </si>
  <si>
    <t>17物业1班</t>
    <phoneticPr fontId="1" type="noConversion"/>
  </si>
  <si>
    <t>17物业1班</t>
    <phoneticPr fontId="1" type="noConversion"/>
  </si>
  <si>
    <t>17装饰3班</t>
    <phoneticPr fontId="1" type="noConversion"/>
  </si>
  <si>
    <t>17装饰1班</t>
    <phoneticPr fontId="1" type="noConversion"/>
  </si>
  <si>
    <t>17造价3班</t>
    <phoneticPr fontId="1" type="noConversion"/>
  </si>
  <si>
    <t>17装饰3班</t>
    <phoneticPr fontId="1" type="noConversion"/>
  </si>
  <si>
    <t>17装饰3班</t>
    <phoneticPr fontId="1" type="noConversion"/>
  </si>
  <si>
    <t>17建工3班</t>
    <phoneticPr fontId="1" type="noConversion"/>
  </si>
  <si>
    <t>17物业2班</t>
    <phoneticPr fontId="1" type="noConversion"/>
  </si>
  <si>
    <t>17造价3班</t>
    <phoneticPr fontId="1" type="noConversion"/>
  </si>
  <si>
    <t>17建工1班</t>
    <phoneticPr fontId="1" type="noConversion"/>
  </si>
  <si>
    <t>17物业1班</t>
    <phoneticPr fontId="1" type="noConversion"/>
  </si>
  <si>
    <t>17装饰3班</t>
    <phoneticPr fontId="1" type="noConversion"/>
  </si>
  <si>
    <t>17造价3班</t>
    <phoneticPr fontId="1" type="noConversion"/>
  </si>
  <si>
    <t>17装饰1班</t>
    <phoneticPr fontId="1" type="noConversion"/>
  </si>
  <si>
    <t>17建工2班</t>
    <phoneticPr fontId="1" type="noConversion"/>
  </si>
  <si>
    <t>17造价1班</t>
    <phoneticPr fontId="1" type="noConversion"/>
  </si>
  <si>
    <t>17装饰3班</t>
    <phoneticPr fontId="1" type="noConversion"/>
  </si>
  <si>
    <t>17建工3班</t>
    <phoneticPr fontId="1" type="noConversion"/>
  </si>
  <si>
    <t>17装饰1班</t>
    <phoneticPr fontId="1" type="noConversion"/>
  </si>
  <si>
    <t>17装饰3班</t>
    <phoneticPr fontId="1" type="noConversion"/>
  </si>
  <si>
    <t>17装饰2班</t>
    <phoneticPr fontId="1" type="noConversion"/>
  </si>
  <si>
    <t>17装饰2班</t>
    <phoneticPr fontId="1" type="noConversion"/>
  </si>
  <si>
    <t>17建工1班</t>
    <phoneticPr fontId="1" type="noConversion"/>
  </si>
  <si>
    <t>17造价3班</t>
    <phoneticPr fontId="1" type="noConversion"/>
  </si>
  <si>
    <t>17装饰3班</t>
    <phoneticPr fontId="1" type="noConversion"/>
  </si>
  <si>
    <t>17装饰2班</t>
    <phoneticPr fontId="1" type="noConversion"/>
  </si>
  <si>
    <t>17物业1班</t>
    <phoneticPr fontId="1" type="noConversion"/>
  </si>
  <si>
    <t>17装饰2班</t>
    <phoneticPr fontId="1" type="noConversion"/>
  </si>
  <si>
    <t>17造价3班</t>
    <phoneticPr fontId="1" type="noConversion"/>
  </si>
  <si>
    <t>17物业1班</t>
    <phoneticPr fontId="1" type="noConversion"/>
  </si>
  <si>
    <t>17物业1班</t>
    <phoneticPr fontId="1" type="noConversion"/>
  </si>
  <si>
    <t>17建工2班</t>
    <phoneticPr fontId="1" type="noConversion"/>
  </si>
  <si>
    <t>17物业1班</t>
    <phoneticPr fontId="1" type="noConversion"/>
  </si>
  <si>
    <t>17物业1班</t>
    <phoneticPr fontId="1" type="noConversion"/>
  </si>
  <si>
    <t>17装饰1班</t>
    <phoneticPr fontId="1" type="noConversion"/>
  </si>
  <si>
    <t>17装饰1班</t>
    <phoneticPr fontId="1" type="noConversion"/>
  </si>
  <si>
    <t>17造价1班</t>
    <phoneticPr fontId="1" type="noConversion"/>
  </si>
  <si>
    <t>17造价3班</t>
    <phoneticPr fontId="1" type="noConversion"/>
  </si>
  <si>
    <t>17造价3班</t>
    <phoneticPr fontId="1" type="noConversion"/>
  </si>
  <si>
    <t>17物业1班</t>
    <phoneticPr fontId="1" type="noConversion"/>
  </si>
  <si>
    <t>17装饰2班</t>
    <phoneticPr fontId="1" type="noConversion"/>
  </si>
  <si>
    <t>17装饰1班</t>
    <phoneticPr fontId="1" type="noConversion"/>
  </si>
  <si>
    <t>17造价3班</t>
    <phoneticPr fontId="1" type="noConversion"/>
  </si>
  <si>
    <t>17建工1班</t>
    <phoneticPr fontId="1" type="noConversion"/>
  </si>
  <si>
    <t>17装饰1班</t>
    <phoneticPr fontId="1" type="noConversion"/>
  </si>
  <si>
    <t>17装饰2班</t>
    <phoneticPr fontId="1" type="noConversion"/>
  </si>
  <si>
    <t>17建工1班</t>
    <phoneticPr fontId="1" type="noConversion"/>
  </si>
  <si>
    <t>17装饰3班</t>
    <phoneticPr fontId="1" type="noConversion"/>
  </si>
  <si>
    <t>17物业1班</t>
    <phoneticPr fontId="1" type="noConversion"/>
  </si>
  <si>
    <t>17建工4班</t>
    <phoneticPr fontId="1" type="noConversion"/>
  </si>
  <si>
    <t>17装饰3班</t>
    <phoneticPr fontId="1" type="noConversion"/>
  </si>
  <si>
    <t>17装饰2班</t>
    <phoneticPr fontId="1" type="noConversion"/>
  </si>
  <si>
    <t>17造价1班</t>
    <phoneticPr fontId="1" type="noConversion"/>
  </si>
  <si>
    <t>17物业2班</t>
    <phoneticPr fontId="1" type="noConversion"/>
  </si>
  <si>
    <t>17装饰3班</t>
    <phoneticPr fontId="1" type="noConversion"/>
  </si>
  <si>
    <t>17物业2班</t>
    <phoneticPr fontId="1" type="noConversion"/>
  </si>
  <si>
    <t>17装饰2班</t>
    <phoneticPr fontId="1" type="noConversion"/>
  </si>
  <si>
    <t>17建工4班</t>
    <phoneticPr fontId="1" type="noConversion"/>
  </si>
  <si>
    <t>17装饰2班</t>
    <phoneticPr fontId="1" type="noConversion"/>
  </si>
  <si>
    <t>17装饰2班</t>
    <phoneticPr fontId="1" type="noConversion"/>
  </si>
  <si>
    <t>17建工1班</t>
    <phoneticPr fontId="1" type="noConversion"/>
  </si>
  <si>
    <t>17装饰2班</t>
    <phoneticPr fontId="1" type="noConversion"/>
  </si>
  <si>
    <t>17物业2班</t>
    <phoneticPr fontId="1" type="noConversion"/>
  </si>
  <si>
    <t>17造价3班</t>
    <phoneticPr fontId="1" type="noConversion"/>
  </si>
  <si>
    <t>17造价3班</t>
    <phoneticPr fontId="1" type="noConversion"/>
  </si>
  <si>
    <t>17建工3班</t>
    <phoneticPr fontId="1" type="noConversion"/>
  </si>
  <si>
    <t>17物业1班</t>
    <phoneticPr fontId="1" type="noConversion"/>
  </si>
  <si>
    <t>17装饰3班</t>
    <phoneticPr fontId="1" type="noConversion"/>
  </si>
  <si>
    <t>17造价3班</t>
    <phoneticPr fontId="1" type="noConversion"/>
  </si>
  <si>
    <t>17建工4班</t>
    <phoneticPr fontId="1" type="noConversion"/>
  </si>
  <si>
    <t>17装饰3班</t>
    <phoneticPr fontId="1" type="noConversion"/>
  </si>
  <si>
    <t>17建工1班</t>
    <phoneticPr fontId="1" type="noConversion"/>
  </si>
  <si>
    <t>17建工1班</t>
    <phoneticPr fontId="1" type="noConversion"/>
  </si>
  <si>
    <t>17物业1班</t>
    <phoneticPr fontId="1" type="noConversion"/>
  </si>
  <si>
    <t>17建工4班</t>
    <phoneticPr fontId="1" type="noConversion"/>
  </si>
  <si>
    <t>17建工1班</t>
    <phoneticPr fontId="1" type="noConversion"/>
  </si>
  <si>
    <t>17物业1班</t>
    <phoneticPr fontId="1" type="noConversion"/>
  </si>
  <si>
    <t>17建工3班</t>
    <phoneticPr fontId="1" type="noConversion"/>
  </si>
  <si>
    <t>17物业1班</t>
    <phoneticPr fontId="1" type="noConversion"/>
  </si>
  <si>
    <t>17建工3班</t>
    <phoneticPr fontId="1" type="noConversion"/>
  </si>
  <si>
    <t>17物业2班</t>
    <phoneticPr fontId="1" type="noConversion"/>
  </si>
  <si>
    <t>17物业1班</t>
    <phoneticPr fontId="1" type="noConversion"/>
  </si>
  <si>
    <t>17建工4班</t>
    <phoneticPr fontId="1" type="noConversion"/>
  </si>
  <si>
    <t>17物业1班</t>
    <phoneticPr fontId="1" type="noConversion"/>
  </si>
  <si>
    <t>17物业1班</t>
    <phoneticPr fontId="1" type="noConversion"/>
  </si>
  <si>
    <t>17物业1班</t>
    <phoneticPr fontId="1" type="noConversion"/>
  </si>
  <si>
    <t>17造价1班</t>
    <phoneticPr fontId="1" type="noConversion"/>
  </si>
  <si>
    <t>17装饰3班</t>
    <phoneticPr fontId="1" type="noConversion"/>
  </si>
  <si>
    <t>17造价3班</t>
    <phoneticPr fontId="1" type="noConversion"/>
  </si>
  <si>
    <t>17造价1班</t>
    <phoneticPr fontId="1" type="noConversion"/>
  </si>
  <si>
    <t>17装饰1班</t>
    <phoneticPr fontId="1" type="noConversion"/>
  </si>
  <si>
    <t>17造价3班</t>
    <phoneticPr fontId="1" type="noConversion"/>
  </si>
  <si>
    <t>17建工3班</t>
    <phoneticPr fontId="1" type="noConversion"/>
  </si>
  <si>
    <t>17造价1班</t>
    <phoneticPr fontId="1" type="noConversion"/>
  </si>
  <si>
    <t>17造价1班</t>
    <phoneticPr fontId="1" type="noConversion"/>
  </si>
  <si>
    <t>17建工2班</t>
    <phoneticPr fontId="1" type="noConversion"/>
  </si>
  <si>
    <t>17装饰3班</t>
    <phoneticPr fontId="1" type="noConversion"/>
  </si>
  <si>
    <t>17物业1班</t>
    <phoneticPr fontId="1" type="noConversion"/>
  </si>
  <si>
    <t>17建工1班</t>
    <phoneticPr fontId="1" type="noConversion"/>
  </si>
  <si>
    <t>17建工3班</t>
    <phoneticPr fontId="1" type="noConversion"/>
  </si>
  <si>
    <t>17造价1班</t>
    <phoneticPr fontId="1" type="noConversion"/>
  </si>
  <si>
    <t>17物业2班</t>
    <phoneticPr fontId="1" type="noConversion"/>
  </si>
  <si>
    <t>17装饰3班</t>
    <phoneticPr fontId="1" type="noConversion"/>
  </si>
  <si>
    <t>17建工3班</t>
    <phoneticPr fontId="1" type="noConversion"/>
  </si>
  <si>
    <t>17建工4班</t>
    <phoneticPr fontId="1" type="noConversion"/>
  </si>
  <si>
    <t>17建工4班</t>
    <phoneticPr fontId="1" type="noConversion"/>
  </si>
  <si>
    <t>17物业2班</t>
    <phoneticPr fontId="1" type="noConversion"/>
  </si>
  <si>
    <t>17建工1班</t>
    <phoneticPr fontId="1" type="noConversion"/>
  </si>
  <si>
    <t>17造价3班</t>
    <phoneticPr fontId="1" type="noConversion"/>
  </si>
  <si>
    <t>17造价1班</t>
    <phoneticPr fontId="1" type="noConversion"/>
  </si>
  <si>
    <t>17物业1班</t>
    <phoneticPr fontId="1" type="noConversion"/>
  </si>
  <si>
    <t>17物业2班</t>
    <phoneticPr fontId="1" type="noConversion"/>
  </si>
  <si>
    <t>17造价1班</t>
    <phoneticPr fontId="1" type="noConversion"/>
  </si>
  <si>
    <t>17造价1班</t>
    <phoneticPr fontId="1" type="noConversion"/>
  </si>
  <si>
    <t>17造价1班</t>
    <phoneticPr fontId="1" type="noConversion"/>
  </si>
  <si>
    <t>17装饰1班</t>
    <phoneticPr fontId="1" type="noConversion"/>
  </si>
  <si>
    <t>17造价3班</t>
    <phoneticPr fontId="1" type="noConversion"/>
  </si>
  <si>
    <t>17建工4班</t>
    <phoneticPr fontId="1" type="noConversion"/>
  </si>
  <si>
    <t>17建工3班</t>
    <phoneticPr fontId="1" type="noConversion"/>
  </si>
  <si>
    <t>17建工2班</t>
    <phoneticPr fontId="1" type="noConversion"/>
  </si>
  <si>
    <t>17装饰3班</t>
    <phoneticPr fontId="1" type="noConversion"/>
  </si>
  <si>
    <t>17建工2班</t>
    <phoneticPr fontId="1" type="noConversion"/>
  </si>
  <si>
    <t>17物业2班</t>
    <phoneticPr fontId="1" type="noConversion"/>
  </si>
  <si>
    <t>17建工2班</t>
    <phoneticPr fontId="1" type="noConversion"/>
  </si>
  <si>
    <t>17装饰1班</t>
    <phoneticPr fontId="1" type="noConversion"/>
  </si>
  <si>
    <t>17装饰1班</t>
    <phoneticPr fontId="1" type="noConversion"/>
  </si>
  <si>
    <t>17物业2班</t>
    <phoneticPr fontId="1" type="noConversion"/>
  </si>
  <si>
    <t>17物业2班</t>
    <phoneticPr fontId="1" type="noConversion"/>
  </si>
  <si>
    <t>17建工4班</t>
    <phoneticPr fontId="1" type="noConversion"/>
  </si>
  <si>
    <t>17物业2班</t>
    <phoneticPr fontId="1" type="noConversion"/>
  </si>
  <si>
    <t>17造价3班</t>
    <phoneticPr fontId="1" type="noConversion"/>
  </si>
  <si>
    <t>17造价3班</t>
    <phoneticPr fontId="1" type="noConversion"/>
  </si>
  <si>
    <t>17物业2班</t>
    <phoneticPr fontId="1" type="noConversion"/>
  </si>
  <si>
    <t>17建工3班</t>
    <phoneticPr fontId="1" type="noConversion"/>
  </si>
  <si>
    <t>17装饰1班</t>
    <phoneticPr fontId="1" type="noConversion"/>
  </si>
  <si>
    <t>17造价3班</t>
    <phoneticPr fontId="1" type="noConversion"/>
  </si>
  <si>
    <t>17建工4班</t>
    <phoneticPr fontId="1" type="noConversion"/>
  </si>
  <si>
    <t>17造价1班</t>
    <phoneticPr fontId="1" type="noConversion"/>
  </si>
  <si>
    <t>17造价1班</t>
    <phoneticPr fontId="1" type="noConversion"/>
  </si>
  <si>
    <t>17建工3班</t>
    <phoneticPr fontId="1" type="noConversion"/>
  </si>
  <si>
    <t>17造价1班</t>
    <phoneticPr fontId="1" type="noConversion"/>
  </si>
  <si>
    <t>17建工4班</t>
    <phoneticPr fontId="1" type="noConversion"/>
  </si>
  <si>
    <t>17建工1班</t>
    <phoneticPr fontId="1" type="noConversion"/>
  </si>
  <si>
    <t>17建工4班</t>
    <phoneticPr fontId="1" type="noConversion"/>
  </si>
  <si>
    <t>17建工1班</t>
    <phoneticPr fontId="1" type="noConversion"/>
  </si>
  <si>
    <t>17建工4班</t>
    <phoneticPr fontId="1" type="noConversion"/>
  </si>
  <si>
    <t>17建工3班</t>
    <phoneticPr fontId="1" type="noConversion"/>
  </si>
  <si>
    <t>17建工1班</t>
    <phoneticPr fontId="1" type="noConversion"/>
  </si>
  <si>
    <t>17造价3班</t>
    <phoneticPr fontId="1" type="noConversion"/>
  </si>
  <si>
    <t>17造价3班</t>
    <phoneticPr fontId="1" type="noConversion"/>
  </si>
  <si>
    <t>17建工4班</t>
    <phoneticPr fontId="1" type="noConversion"/>
  </si>
  <si>
    <t>17物业2班</t>
    <phoneticPr fontId="1" type="noConversion"/>
  </si>
  <si>
    <t>17建工2班</t>
    <phoneticPr fontId="1" type="noConversion"/>
  </si>
  <si>
    <t>17造价3班</t>
    <phoneticPr fontId="1" type="noConversion"/>
  </si>
  <si>
    <t>17造价3班</t>
    <phoneticPr fontId="1" type="noConversion"/>
  </si>
  <si>
    <t>17物业1班</t>
    <phoneticPr fontId="1" type="noConversion"/>
  </si>
  <si>
    <t>17造价3班</t>
    <phoneticPr fontId="1" type="noConversion"/>
  </si>
  <si>
    <t>17装饰2班</t>
    <phoneticPr fontId="1" type="noConversion"/>
  </si>
  <si>
    <t>17造价3班</t>
    <phoneticPr fontId="1" type="noConversion"/>
  </si>
  <si>
    <t>17建工1班</t>
    <phoneticPr fontId="1" type="noConversion"/>
  </si>
  <si>
    <t>17造价1班</t>
    <phoneticPr fontId="1" type="noConversion"/>
  </si>
  <si>
    <t>17物业2班</t>
    <phoneticPr fontId="1" type="noConversion"/>
  </si>
  <si>
    <t>17造价1班</t>
    <phoneticPr fontId="1" type="noConversion"/>
  </si>
  <si>
    <t>17装饰3班</t>
    <phoneticPr fontId="1" type="noConversion"/>
  </si>
  <si>
    <t>17造价3班</t>
    <phoneticPr fontId="1" type="noConversion"/>
  </si>
  <si>
    <t>17物业2班</t>
    <phoneticPr fontId="1" type="noConversion"/>
  </si>
  <si>
    <t>17建工1班</t>
    <phoneticPr fontId="1" type="noConversion"/>
  </si>
  <si>
    <t>17建工2班</t>
    <phoneticPr fontId="1" type="noConversion"/>
  </si>
  <si>
    <t>17物业2班</t>
    <phoneticPr fontId="1" type="noConversion"/>
  </si>
  <si>
    <t>17装饰1班</t>
    <phoneticPr fontId="1" type="noConversion"/>
  </si>
  <si>
    <t>17造价1班</t>
    <phoneticPr fontId="1" type="noConversion"/>
  </si>
  <si>
    <t>17造价1班</t>
    <phoneticPr fontId="1" type="noConversion"/>
  </si>
  <si>
    <t>17建工4班</t>
    <phoneticPr fontId="1" type="noConversion"/>
  </si>
  <si>
    <t>17建工4班</t>
    <phoneticPr fontId="1" type="noConversion"/>
  </si>
  <si>
    <t>17造价3班</t>
    <phoneticPr fontId="1" type="noConversion"/>
  </si>
  <si>
    <t>17物业1班</t>
    <phoneticPr fontId="1" type="noConversion"/>
  </si>
  <si>
    <t>17物业2班</t>
    <phoneticPr fontId="1" type="noConversion"/>
  </si>
  <si>
    <t>17造价1班</t>
    <phoneticPr fontId="1" type="noConversion"/>
  </si>
  <si>
    <t>17物业1班</t>
    <phoneticPr fontId="1" type="noConversion"/>
  </si>
  <si>
    <t>17建工4班</t>
    <phoneticPr fontId="1" type="noConversion"/>
  </si>
  <si>
    <t>17建工3班</t>
    <phoneticPr fontId="1" type="noConversion"/>
  </si>
  <si>
    <t>17造价3班</t>
    <phoneticPr fontId="1" type="noConversion"/>
  </si>
  <si>
    <t>17建工1班</t>
    <phoneticPr fontId="1" type="noConversion"/>
  </si>
  <si>
    <t>17建工4班</t>
    <phoneticPr fontId="1" type="noConversion"/>
  </si>
  <si>
    <t>17物业2班</t>
    <phoneticPr fontId="1" type="noConversion"/>
  </si>
  <si>
    <t>17装饰2班</t>
    <phoneticPr fontId="1" type="noConversion"/>
  </si>
  <si>
    <t>17建工1班</t>
    <phoneticPr fontId="1" type="noConversion"/>
  </si>
  <si>
    <t>17建工3班</t>
    <phoneticPr fontId="1" type="noConversion"/>
  </si>
  <si>
    <t>17物业2班</t>
    <phoneticPr fontId="1" type="noConversion"/>
  </si>
  <si>
    <t>17造价1班</t>
    <phoneticPr fontId="1" type="noConversion"/>
  </si>
  <si>
    <t>17建工4班</t>
    <phoneticPr fontId="1" type="noConversion"/>
  </si>
  <si>
    <t>17物业2班</t>
    <phoneticPr fontId="1" type="noConversion"/>
  </si>
  <si>
    <t>17装饰3班</t>
    <phoneticPr fontId="1" type="noConversion"/>
  </si>
  <si>
    <t>17物业2班</t>
    <phoneticPr fontId="1" type="noConversion"/>
  </si>
  <si>
    <t>17造价1班</t>
    <phoneticPr fontId="1" type="noConversion"/>
  </si>
  <si>
    <t>17物业1班</t>
    <phoneticPr fontId="1" type="noConversion"/>
  </si>
  <si>
    <t>17建工4班</t>
    <phoneticPr fontId="1" type="noConversion"/>
  </si>
  <si>
    <t>17装饰3班</t>
    <phoneticPr fontId="1" type="noConversion"/>
  </si>
  <si>
    <t>17建工3班</t>
    <phoneticPr fontId="1" type="noConversion"/>
  </si>
  <si>
    <t>17建工1班</t>
    <phoneticPr fontId="1" type="noConversion"/>
  </si>
  <si>
    <t>17造价1班</t>
    <phoneticPr fontId="1" type="noConversion"/>
  </si>
  <si>
    <t>17物业1班</t>
    <phoneticPr fontId="1" type="noConversion"/>
  </si>
  <si>
    <t>17造价1班</t>
    <phoneticPr fontId="1" type="noConversion"/>
  </si>
  <si>
    <t>17物业1班</t>
    <phoneticPr fontId="1" type="noConversion"/>
  </si>
  <si>
    <t>17建工2班</t>
    <phoneticPr fontId="1" type="noConversion"/>
  </si>
  <si>
    <t>17建工3班</t>
    <phoneticPr fontId="1" type="noConversion"/>
  </si>
  <si>
    <t>17物业1班</t>
    <phoneticPr fontId="1" type="noConversion"/>
  </si>
  <si>
    <t>17建工1班</t>
    <phoneticPr fontId="1" type="noConversion"/>
  </si>
  <si>
    <t>17物业1班</t>
    <phoneticPr fontId="1" type="noConversion"/>
  </si>
  <si>
    <t>17装饰3班</t>
    <phoneticPr fontId="1" type="noConversion"/>
  </si>
  <si>
    <t>17装饰2班</t>
    <phoneticPr fontId="1" type="noConversion"/>
  </si>
  <si>
    <t>17造价3班</t>
    <phoneticPr fontId="1" type="noConversion"/>
  </si>
  <si>
    <t>17物业2班</t>
    <phoneticPr fontId="1" type="noConversion"/>
  </si>
  <si>
    <t>17装饰3班</t>
    <phoneticPr fontId="1" type="noConversion"/>
  </si>
  <si>
    <t>17造价1班</t>
    <phoneticPr fontId="1" type="noConversion"/>
  </si>
  <si>
    <t>17建工1班</t>
    <phoneticPr fontId="1" type="noConversion"/>
  </si>
  <si>
    <t>17建工3班</t>
    <phoneticPr fontId="1" type="noConversion"/>
  </si>
  <si>
    <t>17建工2班</t>
    <phoneticPr fontId="1" type="noConversion"/>
  </si>
  <si>
    <t>17物业2班</t>
    <phoneticPr fontId="1" type="noConversion"/>
  </si>
  <si>
    <t>17装饰3班</t>
    <phoneticPr fontId="1" type="noConversion"/>
  </si>
  <si>
    <t>17物业2班</t>
    <phoneticPr fontId="1" type="noConversion"/>
  </si>
  <si>
    <t>17建工3班</t>
    <phoneticPr fontId="1" type="noConversion"/>
  </si>
  <si>
    <t>17物业1班</t>
    <phoneticPr fontId="1" type="noConversion"/>
  </si>
  <si>
    <t>17造价3班</t>
    <phoneticPr fontId="1" type="noConversion"/>
  </si>
  <si>
    <t>17造价3班</t>
    <phoneticPr fontId="1" type="noConversion"/>
  </si>
  <si>
    <t>17物业1班</t>
    <phoneticPr fontId="1" type="noConversion"/>
  </si>
  <si>
    <t>17造价3班</t>
    <phoneticPr fontId="1" type="noConversion"/>
  </si>
  <si>
    <t>17建工2班</t>
    <phoneticPr fontId="1" type="noConversion"/>
  </si>
  <si>
    <t>17建工4班</t>
    <phoneticPr fontId="1" type="noConversion"/>
  </si>
  <si>
    <t>17物业1班</t>
    <phoneticPr fontId="1" type="noConversion"/>
  </si>
  <si>
    <t>17建工2班</t>
    <phoneticPr fontId="1" type="noConversion"/>
  </si>
  <si>
    <t>17造价1班</t>
    <phoneticPr fontId="1" type="noConversion"/>
  </si>
  <si>
    <t>17造价3班</t>
    <phoneticPr fontId="1" type="noConversion"/>
  </si>
  <si>
    <t>17物业2班</t>
    <phoneticPr fontId="1" type="noConversion"/>
  </si>
  <si>
    <t>17造价3班</t>
    <phoneticPr fontId="1" type="noConversion"/>
  </si>
  <si>
    <t>17装饰3班</t>
    <phoneticPr fontId="1" type="noConversion"/>
  </si>
  <si>
    <t>17建工1班</t>
    <phoneticPr fontId="1" type="noConversion"/>
  </si>
  <si>
    <t>17造价1班</t>
    <phoneticPr fontId="1" type="noConversion"/>
  </si>
  <si>
    <t>17造价3班</t>
    <phoneticPr fontId="1" type="noConversion"/>
  </si>
  <si>
    <t>17建工4班</t>
    <phoneticPr fontId="1" type="noConversion"/>
  </si>
  <si>
    <t>17建工3班</t>
    <phoneticPr fontId="1" type="noConversion"/>
  </si>
  <si>
    <t>17建工2班</t>
    <phoneticPr fontId="1" type="noConversion"/>
  </si>
  <si>
    <t>17建工2班</t>
    <phoneticPr fontId="1" type="noConversion"/>
  </si>
  <si>
    <t>17物业1班</t>
    <phoneticPr fontId="1" type="noConversion"/>
  </si>
  <si>
    <t>17造价1班</t>
    <phoneticPr fontId="1" type="noConversion"/>
  </si>
  <si>
    <t>17建工4班</t>
    <phoneticPr fontId="1" type="noConversion"/>
  </si>
  <si>
    <t>17建工4班</t>
    <phoneticPr fontId="1" type="noConversion"/>
  </si>
  <si>
    <t>17建工3班</t>
    <phoneticPr fontId="1" type="noConversion"/>
  </si>
  <si>
    <t>17装饰3班</t>
    <phoneticPr fontId="1" type="noConversion"/>
  </si>
  <si>
    <t>17建工4班</t>
    <phoneticPr fontId="1" type="noConversion"/>
  </si>
  <si>
    <t>17建工2班</t>
    <phoneticPr fontId="1" type="noConversion"/>
  </si>
  <si>
    <t>17建工3班</t>
    <phoneticPr fontId="1" type="noConversion"/>
  </si>
  <si>
    <t>17造价1班</t>
    <phoneticPr fontId="1" type="noConversion"/>
  </si>
  <si>
    <t>17装饰3班</t>
    <phoneticPr fontId="1" type="noConversion"/>
  </si>
  <si>
    <t>17建工2班</t>
    <phoneticPr fontId="1" type="noConversion"/>
  </si>
  <si>
    <t>17物业2班</t>
    <phoneticPr fontId="1" type="noConversion"/>
  </si>
  <si>
    <t>17造价3班</t>
    <phoneticPr fontId="1" type="noConversion"/>
  </si>
  <si>
    <t>17建工4班</t>
    <phoneticPr fontId="1" type="noConversion"/>
  </si>
  <si>
    <t>17装饰3班</t>
    <phoneticPr fontId="1" type="noConversion"/>
  </si>
  <si>
    <t>17装饰2班</t>
    <phoneticPr fontId="1" type="noConversion"/>
  </si>
  <si>
    <t>17建工2班</t>
    <phoneticPr fontId="1" type="noConversion"/>
  </si>
  <si>
    <t>17物业2班</t>
    <phoneticPr fontId="1" type="noConversion"/>
  </si>
  <si>
    <t>17建工4班</t>
    <phoneticPr fontId="1" type="noConversion"/>
  </si>
  <si>
    <t>黄烁浩</t>
    <phoneticPr fontId="1" type="noConversion"/>
  </si>
  <si>
    <t>17建工3班</t>
    <phoneticPr fontId="1" type="noConversion"/>
  </si>
  <si>
    <t>17物业2班</t>
    <phoneticPr fontId="1" type="noConversion"/>
  </si>
  <si>
    <t>17建工3班</t>
    <phoneticPr fontId="1" type="noConversion"/>
  </si>
  <si>
    <t>17建工1班</t>
    <phoneticPr fontId="1" type="noConversion"/>
  </si>
  <si>
    <t>17物业2班</t>
    <phoneticPr fontId="1" type="noConversion"/>
  </si>
  <si>
    <t>17建工3班</t>
    <phoneticPr fontId="1" type="noConversion"/>
  </si>
  <si>
    <t>17建工1班</t>
    <phoneticPr fontId="1" type="noConversion"/>
  </si>
  <si>
    <t>17造价3班</t>
    <phoneticPr fontId="1" type="noConversion"/>
  </si>
  <si>
    <t>17装饰3班</t>
    <phoneticPr fontId="1" type="noConversion"/>
  </si>
  <si>
    <t>17造价1班</t>
    <phoneticPr fontId="1" type="noConversion"/>
  </si>
  <si>
    <t>17建工4班</t>
    <phoneticPr fontId="1" type="noConversion"/>
  </si>
  <si>
    <t>17建工1班</t>
    <phoneticPr fontId="1" type="noConversion"/>
  </si>
  <si>
    <t>17造价3班</t>
    <phoneticPr fontId="1" type="noConversion"/>
  </si>
  <si>
    <t>17建工1班</t>
    <phoneticPr fontId="1" type="noConversion"/>
  </si>
  <si>
    <t>17造价3班</t>
    <phoneticPr fontId="1" type="noConversion"/>
  </si>
  <si>
    <t>17建工3班</t>
    <phoneticPr fontId="1" type="noConversion"/>
  </si>
  <si>
    <t>17造价1班</t>
    <phoneticPr fontId="1" type="noConversion"/>
  </si>
  <si>
    <t>17造价1班</t>
    <phoneticPr fontId="1" type="noConversion"/>
  </si>
  <si>
    <t>17物业2班</t>
    <phoneticPr fontId="1" type="noConversion"/>
  </si>
  <si>
    <t>17装饰2班</t>
    <phoneticPr fontId="1" type="noConversion"/>
  </si>
  <si>
    <t>17造价3班</t>
    <phoneticPr fontId="1" type="noConversion"/>
  </si>
  <si>
    <t>17装饰2班</t>
    <phoneticPr fontId="1" type="noConversion"/>
  </si>
  <si>
    <t>17建工4班</t>
    <phoneticPr fontId="1" type="noConversion"/>
  </si>
  <si>
    <t>17物业2班</t>
    <phoneticPr fontId="1" type="noConversion"/>
  </si>
  <si>
    <t>17物业2班</t>
    <phoneticPr fontId="1" type="noConversion"/>
  </si>
  <si>
    <t>17装饰2班</t>
    <phoneticPr fontId="1" type="noConversion"/>
  </si>
  <si>
    <t>17装饰2班</t>
    <phoneticPr fontId="1" type="noConversion"/>
  </si>
  <si>
    <t>17建工4班</t>
    <phoneticPr fontId="1" type="noConversion"/>
  </si>
  <si>
    <t>17装饰2班</t>
    <phoneticPr fontId="1" type="noConversion"/>
  </si>
  <si>
    <t>17建工4班</t>
    <phoneticPr fontId="1" type="noConversion"/>
  </si>
  <si>
    <t>17造价3班</t>
    <phoneticPr fontId="1" type="noConversion"/>
  </si>
  <si>
    <t>17造价3班</t>
    <phoneticPr fontId="1" type="noConversion"/>
  </si>
  <si>
    <t>17建工1班</t>
    <phoneticPr fontId="1" type="noConversion"/>
  </si>
  <si>
    <t>17建工4班</t>
    <phoneticPr fontId="1" type="noConversion"/>
  </si>
  <si>
    <t>17物业2班</t>
    <phoneticPr fontId="1" type="noConversion"/>
  </si>
  <si>
    <t>17建工3班</t>
    <phoneticPr fontId="1" type="noConversion"/>
  </si>
  <si>
    <t>17建工3班</t>
    <phoneticPr fontId="1" type="noConversion"/>
  </si>
  <si>
    <t>17造价3班</t>
    <phoneticPr fontId="1" type="noConversion"/>
  </si>
  <si>
    <t>17建工1班</t>
    <phoneticPr fontId="1" type="noConversion"/>
  </si>
  <si>
    <t>17建工3班</t>
    <phoneticPr fontId="1" type="noConversion"/>
  </si>
  <si>
    <t>17装饰3班</t>
    <phoneticPr fontId="1" type="noConversion"/>
  </si>
  <si>
    <t>17建工2班</t>
    <phoneticPr fontId="1" type="noConversion"/>
  </si>
  <si>
    <t>17建工2班</t>
    <phoneticPr fontId="1" type="noConversion"/>
  </si>
  <si>
    <t>17装饰3班</t>
    <phoneticPr fontId="1" type="noConversion"/>
  </si>
  <si>
    <t>17建工3班</t>
    <phoneticPr fontId="1" type="noConversion"/>
  </si>
  <si>
    <t>17建工4班</t>
    <phoneticPr fontId="1" type="noConversion"/>
  </si>
  <si>
    <t>17装饰2班</t>
    <phoneticPr fontId="1" type="noConversion"/>
  </si>
  <si>
    <t>17建工2班</t>
    <phoneticPr fontId="1" type="noConversion"/>
  </si>
  <si>
    <t>17建工1班</t>
    <phoneticPr fontId="1" type="noConversion"/>
  </si>
  <si>
    <t>17建工4班</t>
    <phoneticPr fontId="1" type="noConversion"/>
  </si>
  <si>
    <t>17建工3班</t>
    <phoneticPr fontId="1" type="noConversion"/>
  </si>
  <si>
    <t>17建工3班</t>
    <phoneticPr fontId="1" type="noConversion"/>
  </si>
  <si>
    <t>17造价3班</t>
    <phoneticPr fontId="1" type="noConversion"/>
  </si>
  <si>
    <t>17建工2班</t>
    <phoneticPr fontId="1" type="noConversion"/>
  </si>
  <si>
    <t>17建工1班</t>
    <phoneticPr fontId="1" type="noConversion"/>
  </si>
  <si>
    <t>17物业2班</t>
    <phoneticPr fontId="1" type="noConversion"/>
  </si>
  <si>
    <t>17建工2班</t>
    <phoneticPr fontId="1" type="noConversion"/>
  </si>
  <si>
    <t>17建工1班</t>
    <phoneticPr fontId="1" type="noConversion"/>
  </si>
  <si>
    <t>17建工1班</t>
    <phoneticPr fontId="1" type="noConversion"/>
  </si>
  <si>
    <t>17装饰2班</t>
    <phoneticPr fontId="1" type="noConversion"/>
  </si>
  <si>
    <t>17建工3班</t>
    <phoneticPr fontId="1" type="noConversion"/>
  </si>
  <si>
    <t>17装饰2班</t>
    <phoneticPr fontId="1" type="noConversion"/>
  </si>
  <si>
    <t>17建工1班</t>
    <phoneticPr fontId="1" type="noConversion"/>
  </si>
  <si>
    <t>17建工2班</t>
    <phoneticPr fontId="1" type="noConversion"/>
  </si>
  <si>
    <t>17建工1班</t>
    <phoneticPr fontId="1" type="noConversion"/>
  </si>
  <si>
    <t>17装饰2班</t>
    <phoneticPr fontId="1" type="noConversion"/>
  </si>
  <si>
    <t>17建工1班</t>
    <phoneticPr fontId="1" type="noConversion"/>
  </si>
  <si>
    <t>17建工3班</t>
    <phoneticPr fontId="1" type="noConversion"/>
  </si>
  <si>
    <t>17建工2班</t>
    <phoneticPr fontId="1" type="noConversion"/>
  </si>
  <si>
    <t>17建工1班</t>
    <phoneticPr fontId="1" type="noConversion"/>
  </si>
  <si>
    <t>17建工1班</t>
    <phoneticPr fontId="1" type="noConversion"/>
  </si>
  <si>
    <t>17建工2班</t>
    <phoneticPr fontId="1" type="noConversion"/>
  </si>
  <si>
    <t>17建工3班</t>
    <phoneticPr fontId="1" type="noConversion"/>
  </si>
  <si>
    <t>17装饰1班</t>
    <phoneticPr fontId="1" type="noConversion"/>
  </si>
  <si>
    <t>17建工1班</t>
    <phoneticPr fontId="1" type="noConversion"/>
  </si>
  <si>
    <t>17造价1班</t>
    <phoneticPr fontId="1" type="noConversion"/>
  </si>
  <si>
    <t>17建工3班</t>
    <phoneticPr fontId="1" type="noConversion"/>
  </si>
  <si>
    <t>17建工1班</t>
    <phoneticPr fontId="1" type="noConversion"/>
  </si>
  <si>
    <t>17建工4班</t>
    <phoneticPr fontId="1" type="noConversion"/>
  </si>
  <si>
    <t>17建工2班</t>
    <phoneticPr fontId="1" type="noConversion"/>
  </si>
  <si>
    <t>17装饰2班</t>
    <phoneticPr fontId="1" type="noConversion"/>
  </si>
  <si>
    <t>17建工1班</t>
    <phoneticPr fontId="1" type="noConversion"/>
  </si>
  <si>
    <t>17建工3班</t>
    <phoneticPr fontId="1" type="noConversion"/>
  </si>
  <si>
    <t>17建工2班</t>
    <phoneticPr fontId="1" type="noConversion"/>
  </si>
  <si>
    <t>17建工2班</t>
    <phoneticPr fontId="1" type="noConversion"/>
  </si>
  <si>
    <t>17建工4班</t>
    <phoneticPr fontId="1" type="noConversion"/>
  </si>
  <si>
    <t>17装饰2班</t>
    <phoneticPr fontId="1" type="noConversion"/>
  </si>
  <si>
    <t>17建工3班</t>
    <phoneticPr fontId="1" type="noConversion"/>
  </si>
  <si>
    <t>17建工4班</t>
    <phoneticPr fontId="1" type="noConversion"/>
  </si>
  <si>
    <t>17建工4班</t>
    <phoneticPr fontId="1" type="noConversion"/>
  </si>
  <si>
    <t>17建工3班</t>
    <phoneticPr fontId="1" type="noConversion"/>
  </si>
  <si>
    <t>17建工2班</t>
    <phoneticPr fontId="1" type="noConversion"/>
  </si>
  <si>
    <t>17建工2班</t>
    <phoneticPr fontId="1" type="noConversion"/>
  </si>
  <si>
    <t>17建工1班</t>
    <phoneticPr fontId="1" type="noConversion"/>
  </si>
  <si>
    <t>17装饰2班</t>
    <phoneticPr fontId="1" type="noConversion"/>
  </si>
  <si>
    <t>17造价1班</t>
    <phoneticPr fontId="1" type="noConversion"/>
  </si>
  <si>
    <t>17建工1班</t>
    <phoneticPr fontId="1" type="noConversion"/>
  </si>
  <si>
    <t>17装饰3班</t>
    <phoneticPr fontId="1" type="noConversion"/>
  </si>
  <si>
    <t>17建工4班</t>
    <phoneticPr fontId="1" type="noConversion"/>
  </si>
  <si>
    <t>17建工2班</t>
    <phoneticPr fontId="1" type="noConversion"/>
  </si>
  <si>
    <t>17建工2班</t>
    <phoneticPr fontId="1" type="noConversion"/>
  </si>
  <si>
    <t>17建工4班</t>
    <phoneticPr fontId="1" type="noConversion"/>
  </si>
  <si>
    <t>17建工1班</t>
    <phoneticPr fontId="1" type="noConversion"/>
  </si>
  <si>
    <t>17建工1班</t>
    <phoneticPr fontId="1" type="noConversion"/>
  </si>
  <si>
    <t>17造价3班</t>
    <phoneticPr fontId="1" type="noConversion"/>
  </si>
  <si>
    <t>17造价1班</t>
    <phoneticPr fontId="1" type="noConversion"/>
  </si>
  <si>
    <t>17建工2班</t>
    <phoneticPr fontId="1" type="noConversion"/>
  </si>
  <si>
    <t>17建工2班</t>
    <phoneticPr fontId="1" type="noConversion"/>
  </si>
  <si>
    <t>17建工1班</t>
    <phoneticPr fontId="1" type="noConversion"/>
  </si>
  <si>
    <t>17建工2班</t>
    <phoneticPr fontId="1" type="noConversion"/>
  </si>
  <si>
    <t>17建工2班</t>
    <phoneticPr fontId="1" type="noConversion"/>
  </si>
  <si>
    <t>17装饰1班</t>
    <phoneticPr fontId="1" type="noConversion"/>
  </si>
  <si>
    <t>17建工3班</t>
    <phoneticPr fontId="1" type="noConversion"/>
  </si>
  <si>
    <t>17建工3班</t>
    <phoneticPr fontId="1" type="noConversion"/>
  </si>
  <si>
    <t>17建工2班</t>
    <phoneticPr fontId="1" type="noConversion"/>
  </si>
  <si>
    <t>17建工2班</t>
    <phoneticPr fontId="1" type="noConversion"/>
  </si>
  <si>
    <t>17建工2班</t>
    <phoneticPr fontId="1" type="noConversion"/>
  </si>
  <si>
    <t>17建工4班</t>
    <phoneticPr fontId="1" type="noConversion"/>
  </si>
  <si>
    <t>17建工2班</t>
    <phoneticPr fontId="1" type="noConversion"/>
  </si>
  <si>
    <t>17建工2班</t>
    <phoneticPr fontId="1" type="noConversion"/>
  </si>
  <si>
    <t>思想
政治</t>
    <phoneticPr fontId="1" type="noConversion"/>
  </si>
  <si>
    <t>身心
健康</t>
    <phoneticPr fontId="1" type="noConversion"/>
  </si>
  <si>
    <t>创新
创业</t>
    <phoneticPr fontId="1" type="noConversion"/>
  </si>
  <si>
    <t>技术
技能</t>
    <phoneticPr fontId="1" type="noConversion"/>
  </si>
  <si>
    <t>志愿
服务</t>
    <phoneticPr fontId="1" type="noConversion"/>
  </si>
  <si>
    <t>人文
艺术</t>
    <phoneticPr fontId="1" type="noConversion"/>
  </si>
  <si>
    <t>综合素
质理论</t>
    <phoneticPr fontId="1" type="noConversion"/>
  </si>
  <si>
    <t>素质
总分</t>
    <phoneticPr fontId="1" type="noConversion"/>
  </si>
  <si>
    <t>17休学转18</t>
    <phoneticPr fontId="1" type="noConversion"/>
  </si>
  <si>
    <t>18物业1班</t>
    <phoneticPr fontId="1" type="noConversion"/>
  </si>
  <si>
    <t>休学</t>
    <phoneticPr fontId="1" type="noConversion"/>
  </si>
  <si>
    <t>18物业1班</t>
    <phoneticPr fontId="1" type="noConversion"/>
  </si>
  <si>
    <t>18造价3班</t>
    <phoneticPr fontId="1" type="noConversion"/>
  </si>
  <si>
    <t>陈婉仪</t>
    <phoneticPr fontId="1" type="noConversion"/>
  </si>
  <si>
    <t>18造价3班</t>
    <phoneticPr fontId="1" type="noConversion"/>
  </si>
  <si>
    <t>18装饰2班</t>
    <phoneticPr fontId="1" type="noConversion"/>
  </si>
  <si>
    <t>18物业1班</t>
    <phoneticPr fontId="1" type="noConversion"/>
  </si>
  <si>
    <t>18建工2班</t>
    <phoneticPr fontId="1" type="noConversion"/>
  </si>
  <si>
    <t>18装饰2班</t>
    <phoneticPr fontId="1" type="noConversion"/>
  </si>
  <si>
    <t>18建工2班</t>
    <phoneticPr fontId="1" type="noConversion"/>
  </si>
  <si>
    <t>18装饰2班</t>
    <phoneticPr fontId="1" type="noConversion"/>
  </si>
  <si>
    <t>18造价3班</t>
    <phoneticPr fontId="1" type="noConversion"/>
  </si>
  <si>
    <t>18装饰2班</t>
    <phoneticPr fontId="1" type="noConversion"/>
  </si>
  <si>
    <t>18建工2班</t>
    <phoneticPr fontId="1" type="noConversion"/>
  </si>
  <si>
    <t>18造价2班</t>
    <phoneticPr fontId="1" type="noConversion"/>
  </si>
  <si>
    <t>18造价1班</t>
    <phoneticPr fontId="1" type="noConversion"/>
  </si>
  <si>
    <t>18装饰2班</t>
    <phoneticPr fontId="1" type="noConversion"/>
  </si>
  <si>
    <t>18建工1班</t>
    <phoneticPr fontId="1" type="noConversion"/>
  </si>
  <si>
    <t>18装饰1班</t>
    <phoneticPr fontId="1" type="noConversion"/>
  </si>
  <si>
    <t>18造价3班</t>
    <phoneticPr fontId="1" type="noConversion"/>
  </si>
  <si>
    <t>18装饰2班</t>
    <phoneticPr fontId="1" type="noConversion"/>
  </si>
  <si>
    <t>18装饰2班</t>
    <phoneticPr fontId="1" type="noConversion"/>
  </si>
  <si>
    <t>18造价3班</t>
    <phoneticPr fontId="1" type="noConversion"/>
  </si>
  <si>
    <t>18物业2班</t>
    <phoneticPr fontId="1" type="noConversion"/>
  </si>
  <si>
    <t>18建工1班</t>
    <phoneticPr fontId="1" type="noConversion"/>
  </si>
  <si>
    <t>18建工2班</t>
    <phoneticPr fontId="1" type="noConversion"/>
  </si>
  <si>
    <t>18装饰1班</t>
    <phoneticPr fontId="1" type="noConversion"/>
  </si>
  <si>
    <t>18造价2班</t>
    <phoneticPr fontId="1" type="noConversion"/>
  </si>
  <si>
    <t>18造价2班</t>
    <phoneticPr fontId="1" type="noConversion"/>
  </si>
  <si>
    <t>18造价3班</t>
    <phoneticPr fontId="1" type="noConversion"/>
  </si>
  <si>
    <t>18建工1班</t>
    <phoneticPr fontId="1" type="noConversion"/>
  </si>
  <si>
    <t>18物业1班</t>
    <phoneticPr fontId="1" type="noConversion"/>
  </si>
  <si>
    <t>18造价3班</t>
    <phoneticPr fontId="1" type="noConversion"/>
  </si>
  <si>
    <t>18造价1班</t>
    <phoneticPr fontId="1" type="noConversion"/>
  </si>
  <si>
    <t>18物业2班</t>
    <phoneticPr fontId="1" type="noConversion"/>
  </si>
  <si>
    <t>18装饰2班</t>
    <phoneticPr fontId="1" type="noConversion"/>
  </si>
  <si>
    <t>18装饰1班</t>
    <phoneticPr fontId="1" type="noConversion"/>
  </si>
  <si>
    <t>18物业1班</t>
    <phoneticPr fontId="1" type="noConversion"/>
  </si>
  <si>
    <t>18物业1班</t>
    <phoneticPr fontId="1" type="noConversion"/>
  </si>
  <si>
    <t>18建工2班</t>
    <phoneticPr fontId="1" type="noConversion"/>
  </si>
  <si>
    <t>18物业2班</t>
    <phoneticPr fontId="1" type="noConversion"/>
  </si>
  <si>
    <t>18装饰2班</t>
    <phoneticPr fontId="1" type="noConversion"/>
  </si>
  <si>
    <t>18造价2班</t>
    <phoneticPr fontId="1" type="noConversion"/>
  </si>
  <si>
    <t>18物业1班</t>
    <phoneticPr fontId="1" type="noConversion"/>
  </si>
  <si>
    <t>18装饰1班</t>
    <phoneticPr fontId="1" type="noConversion"/>
  </si>
  <si>
    <t>18造价3班</t>
    <phoneticPr fontId="1" type="noConversion"/>
  </si>
  <si>
    <t>18装饰1班</t>
    <phoneticPr fontId="1" type="noConversion"/>
  </si>
  <si>
    <t>18装饰2班</t>
    <phoneticPr fontId="1" type="noConversion"/>
  </si>
  <si>
    <t>18物业2班</t>
    <phoneticPr fontId="1" type="noConversion"/>
  </si>
  <si>
    <t>18建工3班</t>
    <phoneticPr fontId="1" type="noConversion"/>
  </si>
  <si>
    <t>18建工1班</t>
    <phoneticPr fontId="1" type="noConversion"/>
  </si>
  <si>
    <t>18装饰1班</t>
    <phoneticPr fontId="1" type="noConversion"/>
  </si>
  <si>
    <t>18物业2班</t>
    <phoneticPr fontId="1" type="noConversion"/>
  </si>
  <si>
    <t>18装饰2班</t>
    <phoneticPr fontId="1" type="noConversion"/>
  </si>
  <si>
    <t>18造价3班</t>
    <phoneticPr fontId="1" type="noConversion"/>
  </si>
  <si>
    <t>18装饰2班</t>
    <phoneticPr fontId="1" type="noConversion"/>
  </si>
  <si>
    <t>18装饰1班</t>
    <phoneticPr fontId="1" type="noConversion"/>
  </si>
  <si>
    <t>18装饰2班</t>
    <phoneticPr fontId="1" type="noConversion"/>
  </si>
  <si>
    <t>18装饰2班</t>
    <phoneticPr fontId="1" type="noConversion"/>
  </si>
  <si>
    <t>18造价2班</t>
    <phoneticPr fontId="1" type="noConversion"/>
  </si>
  <si>
    <t>18装饰2班</t>
    <phoneticPr fontId="1" type="noConversion"/>
  </si>
  <si>
    <t>18造价3班</t>
    <phoneticPr fontId="1" type="noConversion"/>
  </si>
  <si>
    <t>18造价3班</t>
    <phoneticPr fontId="1" type="noConversion"/>
  </si>
  <si>
    <t>18造价3班</t>
    <phoneticPr fontId="1" type="noConversion"/>
  </si>
  <si>
    <t>18装饰2班</t>
    <phoneticPr fontId="1" type="noConversion"/>
  </si>
  <si>
    <t>18造价3班</t>
    <phoneticPr fontId="1" type="noConversion"/>
  </si>
  <si>
    <t>18装饰2班</t>
    <phoneticPr fontId="1" type="noConversion"/>
  </si>
  <si>
    <t>18装饰2班</t>
    <phoneticPr fontId="1" type="noConversion"/>
  </si>
  <si>
    <t>18造价2班</t>
    <phoneticPr fontId="1" type="noConversion"/>
  </si>
  <si>
    <t>18物业1班</t>
    <phoneticPr fontId="1" type="noConversion"/>
  </si>
  <si>
    <t>18建工1班</t>
    <phoneticPr fontId="1" type="noConversion"/>
  </si>
  <si>
    <t>18装饰1班</t>
    <phoneticPr fontId="1" type="noConversion"/>
  </si>
  <si>
    <t>18建工4班</t>
    <phoneticPr fontId="1" type="noConversion"/>
  </si>
  <si>
    <t>18建工3班</t>
    <phoneticPr fontId="1" type="noConversion"/>
  </si>
  <si>
    <t>18物业1班</t>
    <phoneticPr fontId="1" type="noConversion"/>
  </si>
  <si>
    <t>18建工3班</t>
    <phoneticPr fontId="1" type="noConversion"/>
  </si>
  <si>
    <t>18物业1班</t>
    <phoneticPr fontId="1" type="noConversion"/>
  </si>
  <si>
    <t>18建工2班</t>
    <phoneticPr fontId="1" type="noConversion"/>
  </si>
  <si>
    <t>18造价1班</t>
    <phoneticPr fontId="1" type="noConversion"/>
  </si>
  <si>
    <t>18造价1班</t>
    <phoneticPr fontId="1" type="noConversion"/>
  </si>
  <si>
    <t>18物业1班</t>
    <phoneticPr fontId="1" type="noConversion"/>
  </si>
  <si>
    <t>18物业2班</t>
    <phoneticPr fontId="1" type="noConversion"/>
  </si>
  <si>
    <t>18装饰1班</t>
    <phoneticPr fontId="1" type="noConversion"/>
  </si>
  <si>
    <t>18造价1班</t>
    <phoneticPr fontId="1" type="noConversion"/>
  </si>
  <si>
    <t>18装饰2班</t>
    <phoneticPr fontId="1" type="noConversion"/>
  </si>
  <si>
    <t>18造价1班</t>
    <phoneticPr fontId="1" type="noConversion"/>
  </si>
  <si>
    <t>18物业1班</t>
    <phoneticPr fontId="1" type="noConversion"/>
  </si>
  <si>
    <t>18建工4班</t>
    <phoneticPr fontId="1" type="noConversion"/>
  </si>
  <si>
    <t>18造价1班</t>
    <phoneticPr fontId="1" type="noConversion"/>
  </si>
  <si>
    <t>18建工2班</t>
    <phoneticPr fontId="1" type="noConversion"/>
  </si>
  <si>
    <t>18装饰1班</t>
    <phoneticPr fontId="1" type="noConversion"/>
  </si>
  <si>
    <t>18装饰1班</t>
    <phoneticPr fontId="1" type="noConversion"/>
  </si>
  <si>
    <t>18建工3班</t>
    <phoneticPr fontId="1" type="noConversion"/>
  </si>
  <si>
    <t>18物业1班</t>
    <phoneticPr fontId="1" type="noConversion"/>
  </si>
  <si>
    <t>18造价3班</t>
    <phoneticPr fontId="1" type="noConversion"/>
  </si>
  <si>
    <t>18建工3班</t>
    <phoneticPr fontId="1" type="noConversion"/>
  </si>
  <si>
    <t>18装饰2班</t>
    <phoneticPr fontId="1" type="noConversion"/>
  </si>
  <si>
    <t>18物业1班</t>
    <phoneticPr fontId="1" type="noConversion"/>
  </si>
  <si>
    <t>18造价1班</t>
    <phoneticPr fontId="1" type="noConversion"/>
  </si>
  <si>
    <t>18造价2班</t>
    <phoneticPr fontId="1" type="noConversion"/>
  </si>
  <si>
    <t>18装饰1班</t>
    <phoneticPr fontId="1" type="noConversion"/>
  </si>
  <si>
    <t>18造价2班</t>
    <phoneticPr fontId="1" type="noConversion"/>
  </si>
  <si>
    <t>18装饰2班</t>
    <phoneticPr fontId="1" type="noConversion"/>
  </si>
  <si>
    <t>18物业1班</t>
    <phoneticPr fontId="1" type="noConversion"/>
  </si>
  <si>
    <t>18物业1班</t>
    <phoneticPr fontId="1" type="noConversion"/>
  </si>
  <si>
    <t>18造价2班</t>
    <phoneticPr fontId="1" type="noConversion"/>
  </si>
  <si>
    <t>18装饰2班</t>
    <phoneticPr fontId="1" type="noConversion"/>
  </si>
  <si>
    <t>18造价1班</t>
    <phoneticPr fontId="1" type="noConversion"/>
  </si>
  <si>
    <t>18装饰2班</t>
    <phoneticPr fontId="1" type="noConversion"/>
  </si>
  <si>
    <t>18物业1班</t>
    <phoneticPr fontId="1" type="noConversion"/>
  </si>
  <si>
    <t>18建工3班</t>
    <phoneticPr fontId="1" type="noConversion"/>
  </si>
  <si>
    <t>18造价2班</t>
    <phoneticPr fontId="1" type="noConversion"/>
  </si>
  <si>
    <t>18物业1班</t>
    <phoneticPr fontId="1" type="noConversion"/>
  </si>
  <si>
    <t>18造价2班</t>
    <phoneticPr fontId="1" type="noConversion"/>
  </si>
  <si>
    <t>18造价2班</t>
    <phoneticPr fontId="1" type="noConversion"/>
  </si>
  <si>
    <t>18建工3班</t>
    <phoneticPr fontId="1" type="noConversion"/>
  </si>
  <si>
    <t>18装饰2班</t>
    <phoneticPr fontId="1" type="noConversion"/>
  </si>
  <si>
    <t>18物业2班</t>
    <phoneticPr fontId="1" type="noConversion"/>
  </si>
  <si>
    <t>18装饰2班</t>
    <phoneticPr fontId="1" type="noConversion"/>
  </si>
  <si>
    <t>18建工1班</t>
    <phoneticPr fontId="1" type="noConversion"/>
  </si>
  <si>
    <t>18物业2班</t>
    <phoneticPr fontId="1" type="noConversion"/>
  </si>
  <si>
    <t>18物业1班</t>
    <phoneticPr fontId="1" type="noConversion"/>
  </si>
  <si>
    <t>18造价3班</t>
    <phoneticPr fontId="1" type="noConversion"/>
  </si>
  <si>
    <t>18造价1班</t>
    <phoneticPr fontId="1" type="noConversion"/>
  </si>
  <si>
    <t>18物业1班</t>
    <phoneticPr fontId="1" type="noConversion"/>
  </si>
  <si>
    <t>18装饰2班</t>
    <phoneticPr fontId="1" type="noConversion"/>
  </si>
  <si>
    <t>18造价1班</t>
    <phoneticPr fontId="1" type="noConversion"/>
  </si>
  <si>
    <t>18建工2班</t>
    <phoneticPr fontId="1" type="noConversion"/>
  </si>
  <si>
    <t>18建工1班</t>
    <phoneticPr fontId="1" type="noConversion"/>
  </si>
  <si>
    <t>18物业2班</t>
    <phoneticPr fontId="1" type="noConversion"/>
  </si>
  <si>
    <t>18造价2班</t>
    <phoneticPr fontId="1" type="noConversion"/>
  </si>
  <si>
    <t>18建工4班</t>
    <phoneticPr fontId="1" type="noConversion"/>
  </si>
  <si>
    <t>18造价1班</t>
    <phoneticPr fontId="1" type="noConversion"/>
  </si>
  <si>
    <t>18建工3班</t>
    <phoneticPr fontId="1" type="noConversion"/>
  </si>
  <si>
    <t>18装饰1班</t>
    <phoneticPr fontId="1" type="noConversion"/>
  </si>
  <si>
    <t>18物业1班</t>
    <phoneticPr fontId="1" type="noConversion"/>
  </si>
  <si>
    <t>18造价3班</t>
    <phoneticPr fontId="1" type="noConversion"/>
  </si>
  <si>
    <t>18物业1班</t>
    <phoneticPr fontId="1" type="noConversion"/>
  </si>
  <si>
    <t>18造价3班</t>
    <phoneticPr fontId="1" type="noConversion"/>
  </si>
  <si>
    <t>18建工2班</t>
    <phoneticPr fontId="1" type="noConversion"/>
  </si>
  <si>
    <t>18建工4班</t>
    <phoneticPr fontId="1" type="noConversion"/>
  </si>
  <si>
    <t>18建工1班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</si>
  <si>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</si>
  <si>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</si>
  <si>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</si>
  <si>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18建工4班</t>
    <phoneticPr fontId="1" type="noConversion"/>
  </si>
  <si>
    <t>18物业1班</t>
    <phoneticPr fontId="1" type="noConversion"/>
  </si>
  <si>
    <t>18建工1班</t>
    <phoneticPr fontId="1" type="noConversion"/>
  </si>
  <si>
    <t>18装饰1班</t>
    <phoneticPr fontId="1" type="noConversion"/>
  </si>
  <si>
    <t>18物业2班</t>
    <phoneticPr fontId="1" type="noConversion"/>
  </si>
  <si>
    <t>18建工3班</t>
    <phoneticPr fontId="1" type="noConversion"/>
  </si>
  <si>
    <t>18造价1班</t>
    <phoneticPr fontId="1" type="noConversion"/>
  </si>
  <si>
    <t>18建工4班</t>
    <phoneticPr fontId="1" type="noConversion"/>
  </si>
  <si>
    <t>18造价3班</t>
    <phoneticPr fontId="1" type="noConversion"/>
  </si>
  <si>
    <t>18造价3班</t>
    <phoneticPr fontId="1" type="noConversion"/>
  </si>
  <si>
    <t>18装饰1班</t>
    <phoneticPr fontId="1" type="noConversion"/>
  </si>
  <si>
    <t>18物业2班</t>
    <phoneticPr fontId="1" type="noConversion"/>
  </si>
  <si>
    <t>18建工3班</t>
    <phoneticPr fontId="1" type="noConversion"/>
  </si>
  <si>
    <t>18物业2班</t>
    <phoneticPr fontId="1" type="noConversion"/>
  </si>
  <si>
    <t>18装饰2班</t>
    <phoneticPr fontId="1" type="noConversion"/>
  </si>
  <si>
    <t>18建工2班</t>
    <phoneticPr fontId="1" type="noConversion"/>
  </si>
  <si>
    <t>18装饰2班</t>
    <phoneticPr fontId="1" type="noConversion"/>
  </si>
  <si>
    <t>18装饰2班</t>
    <phoneticPr fontId="1" type="noConversion"/>
  </si>
  <si>
    <t>18造价1班</t>
    <phoneticPr fontId="1" type="noConversion"/>
  </si>
  <si>
    <t>18造价3班</t>
    <phoneticPr fontId="1" type="noConversion"/>
  </si>
  <si>
    <t>18建工3班</t>
    <phoneticPr fontId="1" type="noConversion"/>
  </si>
  <si>
    <t>18造价3班</t>
    <phoneticPr fontId="1" type="noConversion"/>
  </si>
  <si>
    <t>18物业2班</t>
    <phoneticPr fontId="1" type="noConversion"/>
  </si>
  <si>
    <t>18建工2班</t>
    <phoneticPr fontId="1" type="noConversion"/>
  </si>
  <si>
    <t>18物业1班</t>
    <phoneticPr fontId="1" type="noConversion"/>
  </si>
  <si>
    <t>18造价1班</t>
    <phoneticPr fontId="1" type="noConversion"/>
  </si>
  <si>
    <t>18物业2班</t>
    <phoneticPr fontId="1" type="noConversion"/>
  </si>
  <si>
    <t>18造价2班</t>
    <phoneticPr fontId="1" type="noConversion"/>
  </si>
  <si>
    <t>18建工2班</t>
    <phoneticPr fontId="1" type="noConversion"/>
  </si>
  <si>
    <t>18建工2班</t>
    <phoneticPr fontId="1" type="noConversion"/>
  </si>
  <si>
    <t>18物业1班</t>
    <phoneticPr fontId="1" type="noConversion"/>
  </si>
  <si>
    <t>18装饰1班</t>
    <phoneticPr fontId="1" type="noConversion"/>
  </si>
  <si>
    <t>18建工2班</t>
    <phoneticPr fontId="1" type="noConversion"/>
  </si>
  <si>
    <t>18造价1班</t>
    <phoneticPr fontId="1" type="noConversion"/>
  </si>
  <si>
    <t>18造价3班</t>
    <phoneticPr fontId="1" type="noConversion"/>
  </si>
  <si>
    <t>18造价2班</t>
    <phoneticPr fontId="1" type="noConversion"/>
  </si>
  <si>
    <t>18物业2班</t>
    <phoneticPr fontId="1" type="noConversion"/>
  </si>
  <si>
    <t>18建工4班</t>
    <phoneticPr fontId="1" type="noConversion"/>
  </si>
  <si>
    <t>18装饰2班</t>
    <phoneticPr fontId="1" type="noConversion"/>
  </si>
  <si>
    <t>18造价2班</t>
    <phoneticPr fontId="1" type="noConversion"/>
  </si>
  <si>
    <t>18造价2班</t>
    <phoneticPr fontId="1" type="noConversion"/>
  </si>
  <si>
    <t>18造价3班</t>
    <phoneticPr fontId="1" type="noConversion"/>
  </si>
  <si>
    <t>18物业2班</t>
    <phoneticPr fontId="1" type="noConversion"/>
  </si>
  <si>
    <t>18物业1班</t>
    <phoneticPr fontId="1" type="noConversion"/>
  </si>
  <si>
    <t>18造价2班</t>
    <phoneticPr fontId="1" type="noConversion"/>
  </si>
  <si>
    <t>18装饰2班</t>
    <phoneticPr fontId="1" type="noConversion"/>
  </si>
  <si>
    <t>18装饰2班</t>
    <phoneticPr fontId="1" type="noConversion"/>
  </si>
  <si>
    <t>18造价2班</t>
    <phoneticPr fontId="1" type="noConversion"/>
  </si>
  <si>
    <t>18造价1班</t>
    <phoneticPr fontId="1" type="noConversion"/>
  </si>
  <si>
    <t>18装饰2班</t>
    <phoneticPr fontId="1" type="noConversion"/>
  </si>
  <si>
    <t>18造价3班</t>
    <phoneticPr fontId="1" type="noConversion"/>
  </si>
  <si>
    <t>18物业2班</t>
    <phoneticPr fontId="1" type="noConversion"/>
  </si>
  <si>
    <t>18造价1班</t>
    <phoneticPr fontId="1" type="noConversion"/>
  </si>
  <si>
    <t>18造价1班</t>
    <phoneticPr fontId="1" type="noConversion"/>
  </si>
  <si>
    <t>18物业1班</t>
    <phoneticPr fontId="1" type="noConversion"/>
  </si>
  <si>
    <t>18装饰2班</t>
    <phoneticPr fontId="1" type="noConversion"/>
  </si>
  <si>
    <t>18建工1班</t>
    <phoneticPr fontId="1" type="noConversion"/>
  </si>
  <si>
    <t>18建工2班</t>
    <phoneticPr fontId="1" type="noConversion"/>
  </si>
  <si>
    <t>18造价3班</t>
    <phoneticPr fontId="1" type="noConversion"/>
  </si>
  <si>
    <t>18造价1班</t>
    <phoneticPr fontId="1" type="noConversion"/>
  </si>
  <si>
    <t>18造价1班</t>
    <phoneticPr fontId="1" type="noConversion"/>
  </si>
  <si>
    <t>18造价1班</t>
    <phoneticPr fontId="1" type="noConversion"/>
  </si>
  <si>
    <t>18造价3班</t>
    <phoneticPr fontId="1" type="noConversion"/>
  </si>
  <si>
    <t>18建工3班</t>
    <phoneticPr fontId="1" type="noConversion"/>
  </si>
  <si>
    <t>18建工3班</t>
    <phoneticPr fontId="1" type="noConversion"/>
  </si>
  <si>
    <t>18造价2班</t>
    <phoneticPr fontId="1" type="noConversion"/>
  </si>
  <si>
    <t>18装饰1班</t>
    <phoneticPr fontId="1" type="noConversion"/>
  </si>
  <si>
    <t>18建工2班</t>
    <phoneticPr fontId="1" type="noConversion"/>
  </si>
  <si>
    <t>18建工4班</t>
    <phoneticPr fontId="1" type="noConversion"/>
  </si>
  <si>
    <t>18装饰1班</t>
    <phoneticPr fontId="1" type="noConversion"/>
  </si>
  <si>
    <t>18装饰1班</t>
    <phoneticPr fontId="1" type="noConversion"/>
  </si>
  <si>
    <t>18建工4班</t>
    <phoneticPr fontId="1" type="noConversion"/>
  </si>
  <si>
    <t>18建工3班</t>
    <phoneticPr fontId="1" type="noConversion"/>
  </si>
  <si>
    <t>18建工1班</t>
    <phoneticPr fontId="1" type="noConversion"/>
  </si>
  <si>
    <t>18造价3班</t>
    <phoneticPr fontId="1" type="noConversion"/>
  </si>
  <si>
    <t>18建工2班</t>
    <phoneticPr fontId="1" type="noConversion"/>
  </si>
  <si>
    <t>18物业1班</t>
    <phoneticPr fontId="1" type="noConversion"/>
  </si>
  <si>
    <t>18造价1班</t>
    <phoneticPr fontId="1" type="noConversion"/>
  </si>
  <si>
    <t>18造价3班</t>
    <phoneticPr fontId="1" type="noConversion"/>
  </si>
  <si>
    <t>18装饰1班</t>
    <phoneticPr fontId="1" type="noConversion"/>
  </si>
  <si>
    <t>18装饰1班</t>
    <phoneticPr fontId="1" type="noConversion"/>
  </si>
  <si>
    <t>18物业2班</t>
    <phoneticPr fontId="1" type="noConversion"/>
  </si>
  <si>
    <t>18造价2班</t>
    <phoneticPr fontId="1" type="noConversion"/>
  </si>
  <si>
    <t>18建工2班</t>
    <phoneticPr fontId="1" type="noConversion"/>
  </si>
  <si>
    <t>18物业2班</t>
    <phoneticPr fontId="1" type="noConversion"/>
  </si>
  <si>
    <t>18建工1班</t>
    <phoneticPr fontId="1" type="noConversion"/>
  </si>
  <si>
    <t>18装饰2班</t>
    <phoneticPr fontId="1" type="noConversion"/>
  </si>
  <si>
    <t>18建工1班</t>
    <phoneticPr fontId="1" type="noConversion"/>
  </si>
  <si>
    <t>18建工4班</t>
    <phoneticPr fontId="1" type="noConversion"/>
  </si>
  <si>
    <t>18造价1班</t>
    <phoneticPr fontId="1" type="noConversion"/>
  </si>
  <si>
    <t>18建工2班</t>
    <phoneticPr fontId="1" type="noConversion"/>
  </si>
  <si>
    <t>18造价1班</t>
    <phoneticPr fontId="1" type="noConversion"/>
  </si>
  <si>
    <t>18装饰1班</t>
    <phoneticPr fontId="1" type="noConversion"/>
  </si>
  <si>
    <t>18建工2班</t>
    <phoneticPr fontId="1" type="noConversion"/>
  </si>
  <si>
    <t>18造价1班</t>
    <phoneticPr fontId="1" type="noConversion"/>
  </si>
  <si>
    <t>18造价2班</t>
    <phoneticPr fontId="1" type="noConversion"/>
  </si>
  <si>
    <t>18造价2班</t>
    <phoneticPr fontId="1" type="noConversion"/>
  </si>
  <si>
    <t>18装饰2班</t>
    <phoneticPr fontId="1" type="noConversion"/>
  </si>
  <si>
    <t>18建工4班</t>
    <phoneticPr fontId="1" type="noConversion"/>
  </si>
  <si>
    <t>18装饰1班</t>
    <phoneticPr fontId="1" type="noConversion"/>
  </si>
  <si>
    <t>18物业2班</t>
    <phoneticPr fontId="1" type="noConversion"/>
  </si>
  <si>
    <t>18造价3班</t>
    <phoneticPr fontId="1" type="noConversion"/>
  </si>
  <si>
    <t>18建工2班</t>
    <phoneticPr fontId="1" type="noConversion"/>
  </si>
  <si>
    <t>18造价3班</t>
    <phoneticPr fontId="1" type="noConversion"/>
  </si>
  <si>
    <t>18造价1班</t>
    <phoneticPr fontId="1" type="noConversion"/>
  </si>
  <si>
    <t>18装饰1班</t>
    <phoneticPr fontId="1" type="noConversion"/>
  </si>
  <si>
    <t>18物业2班</t>
    <phoneticPr fontId="1" type="noConversion"/>
  </si>
  <si>
    <t>18物业2班</t>
    <phoneticPr fontId="1" type="noConversion"/>
  </si>
  <si>
    <t>18建工1班</t>
    <phoneticPr fontId="1" type="noConversion"/>
  </si>
  <si>
    <t>18建工4班</t>
    <phoneticPr fontId="1" type="noConversion"/>
  </si>
  <si>
    <t>18建工2班</t>
    <phoneticPr fontId="1" type="noConversion"/>
  </si>
  <si>
    <t>18建工3班</t>
    <phoneticPr fontId="1" type="noConversion"/>
  </si>
  <si>
    <t>18造价3班</t>
    <phoneticPr fontId="1" type="noConversion"/>
  </si>
  <si>
    <t>18造价2班</t>
    <phoneticPr fontId="1" type="noConversion"/>
  </si>
  <si>
    <t>18物业1班</t>
    <phoneticPr fontId="1" type="noConversion"/>
  </si>
  <si>
    <t>18造价2班</t>
    <phoneticPr fontId="1" type="noConversion"/>
  </si>
  <si>
    <t>18装饰1班</t>
    <phoneticPr fontId="1" type="noConversion"/>
  </si>
  <si>
    <t>18物业1班</t>
    <phoneticPr fontId="1" type="noConversion"/>
  </si>
  <si>
    <t>18物业2班</t>
    <phoneticPr fontId="1" type="noConversion"/>
  </si>
  <si>
    <t>18装饰1班</t>
    <phoneticPr fontId="1" type="noConversion"/>
  </si>
  <si>
    <t>18物业1班</t>
    <phoneticPr fontId="1" type="noConversion"/>
  </si>
  <si>
    <t>18装饰1班</t>
    <phoneticPr fontId="1" type="noConversion"/>
  </si>
  <si>
    <t>18造价1班</t>
    <phoneticPr fontId="1" type="noConversion"/>
  </si>
  <si>
    <t>18造价1班</t>
    <phoneticPr fontId="1" type="noConversion"/>
  </si>
  <si>
    <t>18物业2班</t>
    <phoneticPr fontId="1" type="noConversion"/>
  </si>
  <si>
    <t>18造价2班</t>
    <phoneticPr fontId="1" type="noConversion"/>
  </si>
  <si>
    <t>18造价1班</t>
    <phoneticPr fontId="1" type="noConversion"/>
  </si>
  <si>
    <t>18物业2班</t>
    <phoneticPr fontId="1" type="noConversion"/>
  </si>
  <si>
    <t>18物业1班</t>
    <phoneticPr fontId="1" type="noConversion"/>
  </si>
  <si>
    <t>18造价3班</t>
    <phoneticPr fontId="1" type="noConversion"/>
  </si>
  <si>
    <t>18造价2班</t>
    <phoneticPr fontId="1" type="noConversion"/>
  </si>
  <si>
    <t>18造价3班</t>
    <phoneticPr fontId="1" type="noConversion"/>
  </si>
  <si>
    <t>18装饰1班</t>
    <phoneticPr fontId="1" type="noConversion"/>
  </si>
  <si>
    <t>18建工1班</t>
    <phoneticPr fontId="1" type="noConversion"/>
  </si>
  <si>
    <t>18建工2班</t>
    <phoneticPr fontId="1" type="noConversion"/>
  </si>
  <si>
    <t>18造价1班</t>
    <phoneticPr fontId="1" type="noConversion"/>
  </si>
  <si>
    <t>18建工2班</t>
    <phoneticPr fontId="1" type="noConversion"/>
  </si>
  <si>
    <t>18物业1班</t>
    <phoneticPr fontId="1" type="noConversion"/>
  </si>
  <si>
    <t>18建工3班</t>
    <phoneticPr fontId="1" type="noConversion"/>
  </si>
  <si>
    <t>18造价2班</t>
    <phoneticPr fontId="1" type="noConversion"/>
  </si>
  <si>
    <t>18造价1班</t>
    <phoneticPr fontId="1" type="noConversion"/>
  </si>
  <si>
    <t>18造价3班</t>
    <phoneticPr fontId="1" type="noConversion"/>
  </si>
  <si>
    <t>18造价2班</t>
    <phoneticPr fontId="1" type="noConversion"/>
  </si>
  <si>
    <t>18建工1班</t>
    <phoneticPr fontId="1" type="noConversion"/>
  </si>
  <si>
    <t>18建工4班</t>
    <phoneticPr fontId="1" type="noConversion"/>
  </si>
  <si>
    <t>18造价1班</t>
    <phoneticPr fontId="1" type="noConversion"/>
  </si>
  <si>
    <t>18物业2班</t>
    <phoneticPr fontId="1" type="noConversion"/>
  </si>
  <si>
    <t>18造价1班</t>
    <phoneticPr fontId="1" type="noConversion"/>
  </si>
  <si>
    <t>18建工3班</t>
    <phoneticPr fontId="1" type="noConversion"/>
  </si>
  <si>
    <t>18物业2班</t>
    <phoneticPr fontId="1" type="noConversion"/>
  </si>
  <si>
    <t>18建工1班</t>
    <phoneticPr fontId="1" type="noConversion"/>
  </si>
  <si>
    <t>18建工2班</t>
    <phoneticPr fontId="1" type="noConversion"/>
  </si>
  <si>
    <t>18造价2班</t>
    <phoneticPr fontId="1" type="noConversion"/>
  </si>
  <si>
    <t>18物业2班</t>
    <phoneticPr fontId="1" type="noConversion"/>
  </si>
  <si>
    <t>18造价2班</t>
    <phoneticPr fontId="1" type="noConversion"/>
  </si>
  <si>
    <t>18造价1班</t>
    <phoneticPr fontId="1" type="noConversion"/>
  </si>
  <si>
    <t>18装饰1班</t>
    <phoneticPr fontId="1" type="noConversion"/>
  </si>
  <si>
    <t>18造价1班</t>
    <phoneticPr fontId="1" type="noConversion"/>
  </si>
  <si>
    <t>18造价2班</t>
    <phoneticPr fontId="1" type="noConversion"/>
  </si>
  <si>
    <t>18物业1班</t>
    <phoneticPr fontId="1" type="noConversion"/>
  </si>
  <si>
    <t>18建工2班</t>
    <phoneticPr fontId="1" type="noConversion"/>
  </si>
  <si>
    <t>18建工1班</t>
    <phoneticPr fontId="1" type="noConversion"/>
  </si>
  <si>
    <t>18造价3班</t>
    <phoneticPr fontId="1" type="noConversion"/>
  </si>
  <si>
    <t>18建工3班</t>
    <phoneticPr fontId="1" type="noConversion"/>
  </si>
  <si>
    <t>18装饰1班</t>
    <phoneticPr fontId="1" type="noConversion"/>
  </si>
  <si>
    <t>18建工2班</t>
    <phoneticPr fontId="1" type="noConversion"/>
  </si>
  <si>
    <t>18建工4班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</si>
  <si>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</si>
  <si>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</si>
  <si>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</si>
  <si>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18建工1班</t>
    <phoneticPr fontId="1" type="noConversion"/>
  </si>
  <si>
    <t>18建工2班</t>
    <phoneticPr fontId="1" type="noConversion"/>
  </si>
  <si>
    <t>18建工4班</t>
    <phoneticPr fontId="1" type="noConversion"/>
  </si>
  <si>
    <t>18建工4班</t>
    <phoneticPr fontId="1" type="noConversion"/>
  </si>
  <si>
    <t>18建工1班</t>
    <phoneticPr fontId="1" type="noConversion"/>
  </si>
  <si>
    <t>18装饰1班</t>
    <phoneticPr fontId="1" type="noConversion"/>
  </si>
  <si>
    <t>18装饰1班</t>
    <phoneticPr fontId="1" type="noConversion"/>
  </si>
  <si>
    <t>18造价1班</t>
    <phoneticPr fontId="1" type="noConversion"/>
  </si>
  <si>
    <t>18物业2班</t>
    <phoneticPr fontId="1" type="noConversion"/>
  </si>
  <si>
    <t>18造价2班</t>
    <phoneticPr fontId="1" type="noConversion"/>
  </si>
  <si>
    <t>18建工3班</t>
    <phoneticPr fontId="1" type="noConversion"/>
  </si>
  <si>
    <t>18装饰1班</t>
    <phoneticPr fontId="1" type="noConversion"/>
  </si>
  <si>
    <t>18建工4班</t>
    <phoneticPr fontId="1" type="noConversion"/>
  </si>
  <si>
    <t>18装饰1班</t>
    <phoneticPr fontId="1" type="noConversion"/>
  </si>
  <si>
    <t>18物业1班</t>
    <phoneticPr fontId="1" type="noConversion"/>
  </si>
  <si>
    <t>18建工4班</t>
    <phoneticPr fontId="1" type="noConversion"/>
  </si>
  <si>
    <t>18物业2班</t>
    <phoneticPr fontId="1" type="noConversion"/>
  </si>
  <si>
    <t>18物业2班</t>
    <phoneticPr fontId="1" type="noConversion"/>
  </si>
  <si>
    <t>18造价3班</t>
    <phoneticPr fontId="1" type="noConversion"/>
  </si>
  <si>
    <t>18造价3班</t>
    <phoneticPr fontId="1" type="noConversion"/>
  </si>
  <si>
    <t>18造价1班</t>
    <phoneticPr fontId="1" type="noConversion"/>
  </si>
  <si>
    <t>18物业2班</t>
    <phoneticPr fontId="1" type="noConversion"/>
  </si>
  <si>
    <t>18造价1班</t>
    <phoneticPr fontId="1" type="noConversion"/>
  </si>
  <si>
    <t>18装饰1班</t>
    <phoneticPr fontId="1" type="noConversion"/>
  </si>
  <si>
    <t>18建工4班</t>
    <phoneticPr fontId="1" type="noConversion"/>
  </si>
  <si>
    <t>18装饰1班</t>
    <phoneticPr fontId="1" type="noConversion"/>
  </si>
  <si>
    <t>18造价1班</t>
    <phoneticPr fontId="1" type="noConversion"/>
  </si>
  <si>
    <t>18建工1班</t>
    <phoneticPr fontId="1" type="noConversion"/>
  </si>
  <si>
    <t>18装饰2班</t>
    <phoneticPr fontId="1" type="noConversion"/>
  </si>
  <si>
    <t>18建工1班</t>
    <phoneticPr fontId="1" type="noConversion"/>
  </si>
  <si>
    <t>18建工4班</t>
    <phoneticPr fontId="1" type="noConversion"/>
  </si>
  <si>
    <t>18造价3班</t>
    <phoneticPr fontId="1" type="noConversion"/>
  </si>
  <si>
    <t>18建工4班</t>
    <phoneticPr fontId="1" type="noConversion"/>
  </si>
  <si>
    <t>18建工1班</t>
    <phoneticPr fontId="1" type="noConversion"/>
  </si>
  <si>
    <t>18造价2班</t>
    <phoneticPr fontId="1" type="noConversion"/>
  </si>
  <si>
    <t>18建工1班</t>
    <phoneticPr fontId="1" type="noConversion"/>
  </si>
  <si>
    <t>18装饰1班</t>
    <phoneticPr fontId="1" type="noConversion"/>
  </si>
  <si>
    <t>18建工1班</t>
    <phoneticPr fontId="1" type="noConversion"/>
  </si>
  <si>
    <t>18建工4班</t>
    <phoneticPr fontId="1" type="noConversion"/>
  </si>
  <si>
    <t>18建工1班</t>
    <phoneticPr fontId="1" type="noConversion"/>
  </si>
  <si>
    <t>18造价1班</t>
    <phoneticPr fontId="1" type="noConversion"/>
  </si>
  <si>
    <t>18物业1班</t>
    <phoneticPr fontId="1" type="noConversion"/>
  </si>
  <si>
    <t>18建工4班</t>
    <phoneticPr fontId="1" type="noConversion"/>
  </si>
  <si>
    <t>18造价1班</t>
    <phoneticPr fontId="1" type="noConversion"/>
  </si>
  <si>
    <t>18建工2班</t>
    <phoneticPr fontId="1" type="noConversion"/>
  </si>
  <si>
    <t>18建工3班</t>
    <phoneticPr fontId="1" type="noConversion"/>
  </si>
  <si>
    <t>18建工2班</t>
    <phoneticPr fontId="1" type="noConversion"/>
  </si>
  <si>
    <t>18物业2班</t>
    <phoneticPr fontId="1" type="noConversion"/>
  </si>
  <si>
    <t>18建工3班</t>
    <phoneticPr fontId="1" type="noConversion"/>
  </si>
  <si>
    <t>18建工3班</t>
    <phoneticPr fontId="1" type="noConversion"/>
  </si>
  <si>
    <t>18造价3班</t>
    <phoneticPr fontId="1" type="noConversion"/>
  </si>
  <si>
    <t>18造价2班</t>
    <phoneticPr fontId="1" type="noConversion"/>
  </si>
  <si>
    <t>18建工3班</t>
    <phoneticPr fontId="1" type="noConversion"/>
  </si>
  <si>
    <t>18造价2班</t>
    <phoneticPr fontId="1" type="noConversion"/>
  </si>
  <si>
    <t>18造价1班</t>
    <phoneticPr fontId="1" type="noConversion"/>
  </si>
  <si>
    <t>18造价2班</t>
    <phoneticPr fontId="1" type="noConversion"/>
  </si>
  <si>
    <t>18造价3班</t>
    <phoneticPr fontId="1" type="noConversion"/>
  </si>
  <si>
    <t>18建工3班</t>
    <phoneticPr fontId="1" type="noConversion"/>
  </si>
  <si>
    <t>18物业2班</t>
    <phoneticPr fontId="1" type="noConversion"/>
  </si>
  <si>
    <t>18建工1班</t>
    <phoneticPr fontId="1" type="noConversion"/>
  </si>
  <si>
    <t>18装饰1班</t>
    <phoneticPr fontId="1" type="noConversion"/>
  </si>
  <si>
    <t>18造价1班</t>
    <phoneticPr fontId="1" type="noConversion"/>
  </si>
  <si>
    <t>18建工4班</t>
    <phoneticPr fontId="1" type="noConversion"/>
  </si>
  <si>
    <t>18建工1班</t>
    <phoneticPr fontId="1" type="noConversion"/>
  </si>
  <si>
    <t>18装饰2班</t>
    <phoneticPr fontId="1" type="noConversion"/>
  </si>
  <si>
    <t>18造价1班</t>
    <phoneticPr fontId="1" type="noConversion"/>
  </si>
  <si>
    <t>18建工1班</t>
    <phoneticPr fontId="1" type="noConversion"/>
  </si>
  <si>
    <t>18建工4班</t>
    <phoneticPr fontId="1" type="noConversion"/>
  </si>
  <si>
    <t>18造价1班</t>
    <phoneticPr fontId="1" type="noConversion"/>
  </si>
  <si>
    <t>18物业2班</t>
    <phoneticPr fontId="1" type="noConversion"/>
  </si>
  <si>
    <t>18造价2班</t>
    <phoneticPr fontId="1" type="noConversion"/>
  </si>
  <si>
    <t>18造价1班</t>
    <phoneticPr fontId="1" type="noConversion"/>
  </si>
  <si>
    <t>18造价3班</t>
    <phoneticPr fontId="1" type="noConversion"/>
  </si>
  <si>
    <t>18建工3班</t>
    <phoneticPr fontId="1" type="noConversion"/>
  </si>
  <si>
    <t>18建工3班</t>
    <phoneticPr fontId="1" type="noConversion"/>
  </si>
  <si>
    <t>18建工1班</t>
    <phoneticPr fontId="1" type="noConversion"/>
  </si>
  <si>
    <t>18造价2班</t>
    <phoneticPr fontId="1" type="noConversion"/>
  </si>
  <si>
    <t>18建工4班</t>
    <phoneticPr fontId="1" type="noConversion"/>
  </si>
  <si>
    <t>18造价2班</t>
    <phoneticPr fontId="1" type="noConversion"/>
  </si>
  <si>
    <t>18物业2班</t>
    <phoneticPr fontId="1" type="noConversion"/>
  </si>
  <si>
    <t>18建工3班</t>
    <phoneticPr fontId="1" type="noConversion"/>
  </si>
  <si>
    <t>18建工2班</t>
    <phoneticPr fontId="1" type="noConversion"/>
  </si>
  <si>
    <t>18装饰1班</t>
    <phoneticPr fontId="1" type="noConversion"/>
  </si>
  <si>
    <t>18造价1班</t>
    <phoneticPr fontId="1" type="noConversion"/>
  </si>
  <si>
    <t>18建工4班</t>
    <phoneticPr fontId="1" type="noConversion"/>
  </si>
  <si>
    <t>18装饰1班</t>
    <phoneticPr fontId="1" type="noConversion"/>
  </si>
  <si>
    <t>18造价1班</t>
    <phoneticPr fontId="1" type="noConversion"/>
  </si>
  <si>
    <t>18建工1班</t>
    <phoneticPr fontId="1" type="noConversion"/>
  </si>
  <si>
    <t>18造价1班</t>
    <phoneticPr fontId="1" type="noConversion"/>
  </si>
  <si>
    <t>18造价3班</t>
    <phoneticPr fontId="1" type="noConversion"/>
  </si>
  <si>
    <t>18建工1班</t>
    <phoneticPr fontId="1" type="noConversion"/>
  </si>
  <si>
    <t>18造价2班</t>
    <phoneticPr fontId="1" type="noConversion"/>
  </si>
  <si>
    <t>18建工4班</t>
    <phoneticPr fontId="1" type="noConversion"/>
  </si>
  <si>
    <t>18造价2班</t>
    <phoneticPr fontId="1" type="noConversion"/>
  </si>
  <si>
    <t>18建工3班</t>
    <phoneticPr fontId="1" type="noConversion"/>
  </si>
  <si>
    <t>18建工3班</t>
    <phoneticPr fontId="1" type="noConversion"/>
  </si>
  <si>
    <t>18建工3班</t>
    <phoneticPr fontId="1" type="noConversion"/>
  </si>
  <si>
    <t>18物业2班</t>
    <phoneticPr fontId="1" type="noConversion"/>
  </si>
  <si>
    <t>18建工3班</t>
    <phoneticPr fontId="1" type="noConversion"/>
  </si>
  <si>
    <t>18建工1班</t>
    <phoneticPr fontId="1" type="noConversion"/>
  </si>
  <si>
    <t>18造价1班</t>
    <phoneticPr fontId="1" type="noConversion"/>
  </si>
  <si>
    <t>18建工3班</t>
    <phoneticPr fontId="1" type="noConversion"/>
  </si>
  <si>
    <t>18建工1班</t>
    <phoneticPr fontId="1" type="noConversion"/>
  </si>
  <si>
    <t>18造价1班</t>
    <phoneticPr fontId="1" type="noConversion"/>
  </si>
  <si>
    <t>18建工2班</t>
    <phoneticPr fontId="1" type="noConversion"/>
  </si>
  <si>
    <t>18建工3班</t>
    <phoneticPr fontId="1" type="noConversion"/>
  </si>
  <si>
    <t>18建工3班</t>
    <phoneticPr fontId="1" type="noConversion"/>
  </si>
  <si>
    <t>18造价1班</t>
    <phoneticPr fontId="1" type="noConversion"/>
  </si>
  <si>
    <t>18装饰2班</t>
    <phoneticPr fontId="1" type="noConversion"/>
  </si>
  <si>
    <t>18建工3班</t>
    <phoneticPr fontId="1" type="noConversion"/>
  </si>
  <si>
    <t>18装饰1班</t>
    <phoneticPr fontId="1" type="noConversion"/>
  </si>
  <si>
    <t>18造价1班</t>
    <phoneticPr fontId="1" type="noConversion"/>
  </si>
  <si>
    <t>18建工4班</t>
    <phoneticPr fontId="1" type="noConversion"/>
  </si>
  <si>
    <t>18造价1班</t>
    <phoneticPr fontId="1" type="noConversion"/>
  </si>
  <si>
    <t>18造价2班</t>
    <phoneticPr fontId="1" type="noConversion"/>
  </si>
  <si>
    <t>18造价2班</t>
    <phoneticPr fontId="1" type="noConversion"/>
  </si>
  <si>
    <t>18造价2班</t>
    <phoneticPr fontId="1" type="noConversion"/>
  </si>
  <si>
    <t>18建工4班</t>
    <phoneticPr fontId="1" type="noConversion"/>
  </si>
  <si>
    <t>18建工3班</t>
    <phoneticPr fontId="1" type="noConversion"/>
  </si>
  <si>
    <t>18建工4班</t>
    <phoneticPr fontId="1" type="noConversion"/>
  </si>
  <si>
    <t>18建工3班</t>
    <phoneticPr fontId="1" type="noConversion"/>
  </si>
  <si>
    <t>18造价1班</t>
    <phoneticPr fontId="1" type="noConversion"/>
  </si>
  <si>
    <t>18建工4班</t>
    <phoneticPr fontId="1" type="noConversion"/>
  </si>
  <si>
    <t>18建工4班</t>
    <phoneticPr fontId="1" type="noConversion"/>
  </si>
  <si>
    <t>18造价1班</t>
    <phoneticPr fontId="1" type="noConversion"/>
  </si>
  <si>
    <t>18造价1班</t>
    <phoneticPr fontId="1" type="noConversion"/>
  </si>
  <si>
    <t>18建工2班</t>
    <phoneticPr fontId="1" type="noConversion"/>
  </si>
  <si>
    <t>18造价3班</t>
    <phoneticPr fontId="1" type="noConversion"/>
  </si>
  <si>
    <t>18建工3班</t>
    <phoneticPr fontId="1" type="noConversion"/>
  </si>
  <si>
    <t>18造价2班</t>
    <phoneticPr fontId="1" type="noConversion"/>
  </si>
  <si>
    <t>18建工2班</t>
    <phoneticPr fontId="1" type="noConversion"/>
  </si>
  <si>
    <t>18造价3班</t>
    <phoneticPr fontId="1" type="noConversion"/>
  </si>
  <si>
    <t>18建工3班</t>
    <phoneticPr fontId="1" type="noConversion"/>
  </si>
  <si>
    <t>18建工4班</t>
    <phoneticPr fontId="1" type="noConversion"/>
  </si>
  <si>
    <t>18物业2班</t>
    <phoneticPr fontId="1" type="noConversion"/>
  </si>
  <si>
    <t>18建工1班</t>
    <phoneticPr fontId="1" type="noConversion"/>
  </si>
  <si>
    <t>18建工4班</t>
    <phoneticPr fontId="1" type="noConversion"/>
  </si>
  <si>
    <t>18建工3班</t>
    <phoneticPr fontId="1" type="noConversion"/>
  </si>
  <si>
    <t>18造价1班</t>
    <phoneticPr fontId="1" type="noConversion"/>
  </si>
  <si>
    <t>18建工4班</t>
    <phoneticPr fontId="1" type="noConversion"/>
  </si>
  <si>
    <t>18造价1班</t>
    <phoneticPr fontId="1" type="noConversion"/>
  </si>
  <si>
    <t>18造价1班</t>
    <phoneticPr fontId="1" type="noConversion"/>
  </si>
  <si>
    <t>18造价2班</t>
    <phoneticPr fontId="1" type="noConversion"/>
  </si>
  <si>
    <t>18建工4班</t>
    <phoneticPr fontId="1" type="noConversion"/>
  </si>
  <si>
    <t>18造价1班</t>
    <phoneticPr fontId="1" type="noConversion"/>
  </si>
  <si>
    <t>18建工1班</t>
    <phoneticPr fontId="1" type="noConversion"/>
  </si>
  <si>
    <t>18建工2班</t>
    <phoneticPr fontId="1" type="noConversion"/>
  </si>
  <si>
    <t>18建工1班</t>
    <phoneticPr fontId="1" type="noConversion"/>
  </si>
  <si>
    <t>18建工4班</t>
    <phoneticPr fontId="1" type="noConversion"/>
  </si>
  <si>
    <t>18造价1班</t>
    <phoneticPr fontId="1" type="noConversion"/>
  </si>
  <si>
    <t>思想
政治</t>
    <phoneticPr fontId="1" type="noConversion"/>
  </si>
  <si>
    <t>身心
健康</t>
    <phoneticPr fontId="1" type="noConversion"/>
  </si>
  <si>
    <t>创新
创业</t>
    <phoneticPr fontId="1" type="noConversion"/>
  </si>
  <si>
    <t>17休学转18年级（第二学期转入）</t>
    <phoneticPr fontId="1" type="noConversion"/>
  </si>
  <si>
    <t>建筑工程学院2018-2019学年度一学年综合素质分公示明细表</t>
    <phoneticPr fontId="1" type="noConversion"/>
  </si>
  <si>
    <t>建筑工程学院2018-2019学年度一学年综合素质分公示明细表（2017级）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</si>
</sst>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00_);\(0.000\)"/>
  </numFmts>
  <fonts count="9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2" borderId="0" xfId="0" applyNumberFormat="1" applyFill="1"/>
    <xf numFmtId="0" fontId="3" fillId="0" borderId="1" xfId="0" applyNumberFormat="1" applyFont="1" applyBorder="1" applyAlignment="1">
      <alignment horizontal="left" vertical="center"/>
    </xf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3" fillId="3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3" borderId="0" xfId="0" applyNumberFormat="1" applyFont="1" applyFill="1"/>
    <xf numFmtId="176" fontId="3" fillId="0" borderId="0" xfId="0" applyNumberFormat="1" applyFont="1"/>
    <xf numFmtId="0" fontId="7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/>
    </xf>
  </cellXfs>
  <cellStyles count="5">
    <cellStyle name="常规" xfId="0" builtinId="0"/>
    <cellStyle name="常规 2" xfId="2"/>
    <cellStyle name="常规 3" xfId="3"/>
    <cellStyle name="常规 3 2" xfId="4"/>
    <cellStyle name="常规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314;&#31569;&#24037;&#31243;&#23398;&#38498;&#31532;&#20108;&#35838;&#22530;&#32508;&#21512;&#32032;&#36136;&#20998;&#20844;&#31034;2018.9.1-2019.2.28&#65288;2017&#12289;2018&#24180;&#32423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4314;&#31569;&#24037;&#31243;&#23398;&#38498;&#31532;&#20108;&#35838;&#22530;&#32508;&#21512;&#32032;&#36136;&#20998;&#20844;&#31034;2019.3.1-2019.8.31&#65288;2017&#12289;2018&#24180;&#32423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建筑工程学院综合素质总分 (学院公示18级) "/>
      <sheetName val="建筑工程学院综合素质总分 (学院公示17级)"/>
      <sheetName val="建筑工程学院各年级绩点"/>
      <sheetName val="17年级综合素质分（班级公示）"/>
      <sheetName val="18年级综合素质分（班级公示）"/>
      <sheetName val="18物管1班"/>
      <sheetName val="18物管2班"/>
      <sheetName val="18建工1班"/>
      <sheetName val="18建工2班"/>
      <sheetName val="18建工3班"/>
      <sheetName val="18建工4班"/>
      <sheetName val="18造价1班"/>
      <sheetName val="18造价2班"/>
      <sheetName val="18造价3班"/>
      <sheetName val="18装饰1班"/>
      <sheetName val="18装饰2班"/>
      <sheetName val="17建工1班"/>
      <sheetName val="17建工2班"/>
      <sheetName val="17建工3班"/>
      <sheetName val="17建工4班"/>
      <sheetName val="17装饰1班"/>
      <sheetName val="17装饰2班"/>
      <sheetName val="17装饰3班"/>
      <sheetName val="17物管1班"/>
      <sheetName val="17物管2班"/>
      <sheetName val="17造价1班"/>
      <sheetName val="17造价2班"/>
      <sheetName val="17造价3班"/>
      <sheetName val="建筑工程学院第二课堂综合素质分公示2018.9.1-2019"/>
    </sheetNames>
    <definedNames>
      <definedName name="绩点" refersTo="='建筑工程学院各年级绩点'!$A$1:$I$1203"/>
    </definedNames>
    <sheetDataSet>
      <sheetData sheetId="0"/>
      <sheetData sheetId="1"/>
      <sheetData sheetId="2">
        <row r="1">
          <cell r="A1" t="str">
            <v>0601170103</v>
          </cell>
          <cell r="B1" t="str">
            <v>陈俊鑫</v>
          </cell>
          <cell r="C1">
            <v>21</v>
          </cell>
          <cell r="D1">
            <v>69.349999999999994</v>
          </cell>
          <cell r="E1">
            <v>3.302</v>
          </cell>
          <cell r="F1" t="str">
            <v>17建工1</v>
          </cell>
          <cell r="G1" t="str">
            <v>建筑工程技术</v>
          </cell>
          <cell r="H1">
            <v>2017</v>
          </cell>
          <cell r="I1" t="str">
            <v>建工学院</v>
          </cell>
        </row>
        <row r="2">
          <cell r="A2" t="str">
            <v>0603170309</v>
          </cell>
          <cell r="B2" t="str">
            <v>李兆基</v>
          </cell>
          <cell r="C2">
            <v>22.5</v>
          </cell>
          <cell r="D2">
            <v>66</v>
          </cell>
          <cell r="E2">
            <v>2.9329999999999998</v>
          </cell>
          <cell r="F2" t="str">
            <v>17装饰3</v>
          </cell>
          <cell r="G2" t="str">
            <v>建筑装饰工程技术</v>
          </cell>
          <cell r="H2">
            <v>2017</v>
          </cell>
          <cell r="I2" t="str">
            <v>建工学院</v>
          </cell>
        </row>
        <row r="3">
          <cell r="A3" t="str">
            <v>0603170320</v>
          </cell>
          <cell r="B3" t="str">
            <v>张淑鑫</v>
          </cell>
          <cell r="C3">
            <v>22.5</v>
          </cell>
          <cell r="D3">
            <v>70.650000000000006</v>
          </cell>
          <cell r="E3">
            <v>3.14</v>
          </cell>
          <cell r="F3" t="str">
            <v>17装饰3</v>
          </cell>
          <cell r="G3" t="str">
            <v>建筑装饰工程技术</v>
          </cell>
          <cell r="H3">
            <v>2017</v>
          </cell>
          <cell r="I3" t="str">
            <v>建工学院</v>
          </cell>
        </row>
        <row r="4">
          <cell r="A4" t="str">
            <v>0603170318</v>
          </cell>
          <cell r="B4" t="str">
            <v>梁惠祥</v>
          </cell>
          <cell r="C4">
            <v>22.5</v>
          </cell>
          <cell r="D4">
            <v>72.3</v>
          </cell>
          <cell r="E4">
            <v>3.2130000000000001</v>
          </cell>
          <cell r="F4" t="str">
            <v>17装饰3</v>
          </cell>
          <cell r="G4" t="str">
            <v>建筑装饰工程技术</v>
          </cell>
          <cell r="H4">
            <v>2017</v>
          </cell>
          <cell r="I4" t="str">
            <v>建工学院</v>
          </cell>
        </row>
        <row r="5">
          <cell r="A5" t="str">
            <v>0603170316</v>
          </cell>
          <cell r="B5" t="str">
            <v>范济通</v>
          </cell>
          <cell r="C5">
            <v>22.5</v>
          </cell>
          <cell r="D5">
            <v>87.3</v>
          </cell>
          <cell r="E5">
            <v>3.88</v>
          </cell>
          <cell r="F5" t="str">
            <v>17装饰3</v>
          </cell>
          <cell r="G5" t="str">
            <v>建筑装饰工程技术</v>
          </cell>
          <cell r="H5">
            <v>2017</v>
          </cell>
          <cell r="I5" t="str">
            <v>建工学院</v>
          </cell>
        </row>
        <row r="6">
          <cell r="A6" t="str">
            <v>0601170107</v>
          </cell>
          <cell r="B6" t="str">
            <v>刘永焕</v>
          </cell>
          <cell r="C6">
            <v>21</v>
          </cell>
          <cell r="D6">
            <v>51.35</v>
          </cell>
          <cell r="E6">
            <v>2.4449999999999998</v>
          </cell>
          <cell r="F6" t="str">
            <v>17建工1</v>
          </cell>
          <cell r="G6" t="str">
            <v>建筑工程技术</v>
          </cell>
          <cell r="H6">
            <v>2017</v>
          </cell>
          <cell r="I6" t="str">
            <v>建工学院</v>
          </cell>
        </row>
        <row r="7">
          <cell r="A7" t="str">
            <v>0609170363</v>
          </cell>
          <cell r="B7" t="str">
            <v>刘慧玲</v>
          </cell>
          <cell r="C7">
            <v>20</v>
          </cell>
          <cell r="D7">
            <v>62.5</v>
          </cell>
          <cell r="E7">
            <v>3.125</v>
          </cell>
          <cell r="F7" t="str">
            <v>17造价3</v>
          </cell>
          <cell r="G7" t="str">
            <v>工程造价</v>
          </cell>
          <cell r="H7">
            <v>2017</v>
          </cell>
          <cell r="I7" t="str">
            <v>建工学院</v>
          </cell>
        </row>
        <row r="8">
          <cell r="A8" t="str">
            <v>0605170227</v>
          </cell>
          <cell r="B8" t="str">
            <v>邓嘉裕</v>
          </cell>
          <cell r="C8">
            <v>21.5</v>
          </cell>
          <cell r="D8">
            <v>72.8</v>
          </cell>
          <cell r="E8">
            <v>3.3860000000000001</v>
          </cell>
          <cell r="F8" t="str">
            <v>17物管2</v>
          </cell>
          <cell r="G8" t="str">
            <v>物业管理</v>
          </cell>
          <cell r="H8">
            <v>2017</v>
          </cell>
          <cell r="I8" t="str">
            <v>建工学院</v>
          </cell>
        </row>
        <row r="9">
          <cell r="A9" t="str">
            <v>0605170223</v>
          </cell>
          <cell r="B9" t="str">
            <v>黎赵凤</v>
          </cell>
          <cell r="C9">
            <v>21.5</v>
          </cell>
          <cell r="D9">
            <v>53.05</v>
          </cell>
          <cell r="E9">
            <v>2.4670000000000001</v>
          </cell>
          <cell r="F9" t="str">
            <v>17物管2</v>
          </cell>
          <cell r="G9" t="str">
            <v>物业管理</v>
          </cell>
          <cell r="H9">
            <v>2017</v>
          </cell>
          <cell r="I9" t="str">
            <v>建工学院</v>
          </cell>
        </row>
        <row r="10">
          <cell r="A10" t="str">
            <v>0605170217</v>
          </cell>
          <cell r="B10" t="str">
            <v>黎淑铭</v>
          </cell>
          <cell r="C10">
            <v>21.5</v>
          </cell>
          <cell r="D10">
            <v>67.150000000000006</v>
          </cell>
          <cell r="E10">
            <v>3.1230000000000002</v>
          </cell>
          <cell r="F10" t="str">
            <v>17物管2</v>
          </cell>
          <cell r="G10" t="str">
            <v>物业管理</v>
          </cell>
          <cell r="H10">
            <v>2017</v>
          </cell>
          <cell r="I10" t="str">
            <v>建工学院</v>
          </cell>
        </row>
        <row r="11">
          <cell r="A11" t="str">
            <v>0605170214</v>
          </cell>
          <cell r="B11" t="str">
            <v>何娴贞</v>
          </cell>
          <cell r="C11">
            <v>25</v>
          </cell>
          <cell r="D11">
            <v>67.7</v>
          </cell>
          <cell r="E11">
            <v>2.7080000000000002</v>
          </cell>
          <cell r="F11" t="str">
            <v>17物管2</v>
          </cell>
          <cell r="G11" t="str">
            <v>物业管理</v>
          </cell>
          <cell r="H11">
            <v>2017</v>
          </cell>
          <cell r="I11" t="str">
            <v>建工学院</v>
          </cell>
        </row>
        <row r="12">
          <cell r="A12" t="str">
            <v>0603170130</v>
          </cell>
          <cell r="B12" t="str">
            <v>马文超</v>
          </cell>
          <cell r="C12">
            <v>22.5</v>
          </cell>
          <cell r="D12">
            <v>56.1</v>
          </cell>
          <cell r="E12">
            <v>2.4929999999999999</v>
          </cell>
          <cell r="F12" t="str">
            <v>17装饰1</v>
          </cell>
          <cell r="G12" t="str">
            <v>建筑装饰工程技术</v>
          </cell>
          <cell r="H12">
            <v>2017</v>
          </cell>
          <cell r="I12" t="str">
            <v>建工学院</v>
          </cell>
        </row>
        <row r="13">
          <cell r="A13" t="str">
            <v>0603170113</v>
          </cell>
          <cell r="B13" t="str">
            <v>陈娇珍</v>
          </cell>
          <cell r="C13">
            <v>22.5</v>
          </cell>
          <cell r="D13">
            <v>68.55</v>
          </cell>
          <cell r="E13">
            <v>3.0470000000000002</v>
          </cell>
          <cell r="F13" t="str">
            <v>17装饰1</v>
          </cell>
          <cell r="G13" t="str">
            <v>建筑装饰工程技术</v>
          </cell>
          <cell r="H13">
            <v>2017</v>
          </cell>
          <cell r="I13" t="str">
            <v>建工学院</v>
          </cell>
        </row>
        <row r="14">
          <cell r="A14" t="str">
            <v>0603170108</v>
          </cell>
          <cell r="B14" t="str">
            <v>梁梓尧</v>
          </cell>
          <cell r="C14">
            <v>22.5</v>
          </cell>
          <cell r="D14">
            <v>64.8</v>
          </cell>
          <cell r="E14">
            <v>2.88</v>
          </cell>
          <cell r="F14" t="str">
            <v>17装饰1</v>
          </cell>
          <cell r="G14" t="str">
            <v>建筑装饰工程技术</v>
          </cell>
          <cell r="H14">
            <v>2017</v>
          </cell>
          <cell r="I14" t="str">
            <v>建工学院</v>
          </cell>
        </row>
        <row r="15">
          <cell r="A15" t="str">
            <v>0603170101</v>
          </cell>
          <cell r="B15" t="str">
            <v>张泓欣</v>
          </cell>
          <cell r="C15">
            <v>22.5</v>
          </cell>
          <cell r="D15">
            <v>85.2</v>
          </cell>
          <cell r="E15">
            <v>3.7869999999999999</v>
          </cell>
          <cell r="F15" t="str">
            <v>17装饰1</v>
          </cell>
          <cell r="G15" t="str">
            <v>建筑装饰工程技术</v>
          </cell>
          <cell r="H15">
            <v>2017</v>
          </cell>
          <cell r="I15" t="str">
            <v>建工学院</v>
          </cell>
        </row>
        <row r="16">
          <cell r="A16" t="str">
            <v>0605170240</v>
          </cell>
          <cell r="B16" t="str">
            <v>梁家辉</v>
          </cell>
          <cell r="C16">
            <v>21.5</v>
          </cell>
          <cell r="D16">
            <v>62.75</v>
          </cell>
          <cell r="E16">
            <v>2.919</v>
          </cell>
          <cell r="F16" t="str">
            <v>17物管2</v>
          </cell>
          <cell r="G16" t="str">
            <v>物业管理</v>
          </cell>
          <cell r="H16">
            <v>2017</v>
          </cell>
          <cell r="I16" t="str">
            <v>建工学院</v>
          </cell>
        </row>
        <row r="17">
          <cell r="A17" t="str">
            <v>0601170102</v>
          </cell>
          <cell r="B17" t="str">
            <v>谢伟浩</v>
          </cell>
          <cell r="C17">
            <v>21</v>
          </cell>
          <cell r="D17">
            <v>55.6</v>
          </cell>
          <cell r="E17">
            <v>2.6480000000000001</v>
          </cell>
          <cell r="F17" t="str">
            <v>17建工1</v>
          </cell>
          <cell r="G17" t="str">
            <v>建筑工程技术</v>
          </cell>
          <cell r="H17">
            <v>2017</v>
          </cell>
          <cell r="I17" t="str">
            <v>建工学院</v>
          </cell>
        </row>
        <row r="18">
          <cell r="A18" t="str">
            <v>0601170153</v>
          </cell>
          <cell r="B18" t="str">
            <v>唐凯</v>
          </cell>
          <cell r="C18">
            <v>21</v>
          </cell>
          <cell r="D18">
            <v>38</v>
          </cell>
          <cell r="E18">
            <v>1.81</v>
          </cell>
          <cell r="F18" t="str">
            <v>17建工1</v>
          </cell>
          <cell r="G18" t="str">
            <v>建筑工程技术</v>
          </cell>
          <cell r="H18">
            <v>2017</v>
          </cell>
          <cell r="I18" t="str">
            <v>建工学院</v>
          </cell>
        </row>
        <row r="19">
          <cell r="A19" t="str">
            <v>0609170304</v>
          </cell>
          <cell r="B19" t="str">
            <v>李泽雄</v>
          </cell>
          <cell r="C19">
            <v>20</v>
          </cell>
          <cell r="D19">
            <v>69.650000000000006</v>
          </cell>
          <cell r="E19">
            <v>3.4830000000000001</v>
          </cell>
          <cell r="F19" t="str">
            <v>17造价3</v>
          </cell>
          <cell r="G19" t="str">
            <v>工程造价</v>
          </cell>
          <cell r="H19">
            <v>2017</v>
          </cell>
          <cell r="I19" t="str">
            <v>建工学院</v>
          </cell>
        </row>
        <row r="20">
          <cell r="A20" t="str">
            <v>0601170227</v>
          </cell>
          <cell r="B20" t="str">
            <v>蓝学文</v>
          </cell>
          <cell r="C20">
            <v>21</v>
          </cell>
          <cell r="D20">
            <v>40.75</v>
          </cell>
          <cell r="E20">
            <v>1.94</v>
          </cell>
          <cell r="F20" t="str">
            <v>17建工2</v>
          </cell>
          <cell r="G20" t="str">
            <v>建筑工程技术</v>
          </cell>
          <cell r="H20">
            <v>2017</v>
          </cell>
          <cell r="I20" t="str">
            <v>建工学院</v>
          </cell>
        </row>
        <row r="21">
          <cell r="A21" t="str">
            <v>0601170218</v>
          </cell>
          <cell r="B21" t="str">
            <v>李思祺</v>
          </cell>
          <cell r="C21">
            <v>21</v>
          </cell>
          <cell r="D21">
            <v>72.55</v>
          </cell>
          <cell r="E21">
            <v>3.4550000000000001</v>
          </cell>
          <cell r="F21" t="str">
            <v>17建工2</v>
          </cell>
          <cell r="G21" t="str">
            <v>建筑工程技术</v>
          </cell>
          <cell r="H21">
            <v>2017</v>
          </cell>
          <cell r="I21" t="str">
            <v>建工学院</v>
          </cell>
        </row>
        <row r="22">
          <cell r="A22" t="str">
            <v>0601170217</v>
          </cell>
          <cell r="B22" t="str">
            <v>吴文华</v>
          </cell>
          <cell r="C22">
            <v>21</v>
          </cell>
          <cell r="D22">
            <v>62.85</v>
          </cell>
          <cell r="E22">
            <v>2.9929999999999999</v>
          </cell>
          <cell r="F22" t="str">
            <v>17建工2</v>
          </cell>
          <cell r="G22" t="str">
            <v>建筑工程技术</v>
          </cell>
          <cell r="H22">
            <v>2017</v>
          </cell>
          <cell r="I22" t="str">
            <v>建工学院</v>
          </cell>
        </row>
        <row r="23">
          <cell r="A23" t="str">
            <v>0601170211</v>
          </cell>
          <cell r="B23" t="str">
            <v>陈晓雪</v>
          </cell>
          <cell r="C23">
            <v>21</v>
          </cell>
          <cell r="D23">
            <v>82.7</v>
          </cell>
          <cell r="E23">
            <v>3.9380000000000002</v>
          </cell>
          <cell r="F23" t="str">
            <v>17建工2</v>
          </cell>
          <cell r="G23" t="str">
            <v>建筑工程技术</v>
          </cell>
          <cell r="H23">
            <v>2017</v>
          </cell>
          <cell r="I23" t="str">
            <v>建工学院</v>
          </cell>
        </row>
        <row r="24">
          <cell r="A24" t="str">
            <v>0601170209</v>
          </cell>
          <cell r="B24" t="str">
            <v>王志军</v>
          </cell>
          <cell r="C24">
            <v>21</v>
          </cell>
          <cell r="D24">
            <v>51.4</v>
          </cell>
          <cell r="E24">
            <v>2.448</v>
          </cell>
          <cell r="F24" t="str">
            <v>17建工2</v>
          </cell>
          <cell r="G24" t="str">
            <v>建筑工程技术</v>
          </cell>
          <cell r="H24">
            <v>2017</v>
          </cell>
          <cell r="I24" t="str">
            <v>建工学院</v>
          </cell>
        </row>
        <row r="25">
          <cell r="A25" t="str">
            <v>0601170453</v>
          </cell>
          <cell r="B25" t="str">
            <v>文相</v>
          </cell>
          <cell r="C25">
            <v>25</v>
          </cell>
          <cell r="D25">
            <v>29.5</v>
          </cell>
          <cell r="E25">
            <v>1.18</v>
          </cell>
          <cell r="F25" t="str">
            <v>17建工4</v>
          </cell>
          <cell r="G25" t="str">
            <v>建筑工程技术</v>
          </cell>
          <cell r="H25">
            <v>2017</v>
          </cell>
          <cell r="I25" t="str">
            <v>建工学院</v>
          </cell>
        </row>
        <row r="26">
          <cell r="A26" t="str">
            <v>0603170302</v>
          </cell>
          <cell r="B26" t="str">
            <v>关智中</v>
          </cell>
          <cell r="C26">
            <v>26.5</v>
          </cell>
          <cell r="D26">
            <v>37.75</v>
          </cell>
          <cell r="E26">
            <v>1.425</v>
          </cell>
          <cell r="F26" t="str">
            <v>17装饰3</v>
          </cell>
          <cell r="G26" t="str">
            <v>建筑装饰工程技术</v>
          </cell>
          <cell r="H26">
            <v>2017</v>
          </cell>
          <cell r="I26" t="str">
            <v>建工学院</v>
          </cell>
        </row>
        <row r="27">
          <cell r="A27" t="str">
            <v>0603170147</v>
          </cell>
          <cell r="B27" t="str">
            <v>余婷娟</v>
          </cell>
          <cell r="C27">
            <v>22.5</v>
          </cell>
          <cell r="D27">
            <v>70.650000000000006</v>
          </cell>
          <cell r="E27">
            <v>3.14</v>
          </cell>
          <cell r="F27" t="str">
            <v>17装饰1</v>
          </cell>
          <cell r="G27" t="str">
            <v>建筑装饰工程技术</v>
          </cell>
          <cell r="H27">
            <v>2017</v>
          </cell>
          <cell r="I27" t="str">
            <v>建工学院</v>
          </cell>
        </row>
        <row r="28">
          <cell r="A28" t="str">
            <v>0603170155</v>
          </cell>
          <cell r="B28" t="str">
            <v>闫成</v>
          </cell>
          <cell r="C28">
            <v>22.5</v>
          </cell>
          <cell r="D28">
            <v>56.4</v>
          </cell>
          <cell r="E28">
            <v>2.5070000000000001</v>
          </cell>
          <cell r="F28" t="str">
            <v>17装饰1</v>
          </cell>
          <cell r="G28" t="str">
            <v>建筑装饰工程技术</v>
          </cell>
          <cell r="H28">
            <v>2017</v>
          </cell>
          <cell r="I28" t="str">
            <v>建工学院</v>
          </cell>
        </row>
        <row r="29">
          <cell r="A29" t="str">
            <v>0609170234</v>
          </cell>
          <cell r="B29" t="str">
            <v>欧雪婷</v>
          </cell>
          <cell r="C29">
            <v>20</v>
          </cell>
          <cell r="D29">
            <v>79.75</v>
          </cell>
          <cell r="E29">
            <v>3.988</v>
          </cell>
          <cell r="F29" t="str">
            <v>17造价2</v>
          </cell>
          <cell r="G29" t="str">
            <v>工程造价</v>
          </cell>
          <cell r="H29">
            <v>2017</v>
          </cell>
          <cell r="I29" t="str">
            <v>建工学院</v>
          </cell>
        </row>
        <row r="30">
          <cell r="A30" t="str">
            <v>0609170224</v>
          </cell>
          <cell r="B30" t="str">
            <v>张盈盈</v>
          </cell>
          <cell r="C30">
            <v>20</v>
          </cell>
          <cell r="D30">
            <v>58.95</v>
          </cell>
          <cell r="E30">
            <v>2.948</v>
          </cell>
          <cell r="F30" t="str">
            <v>17造价2</v>
          </cell>
          <cell r="G30" t="str">
            <v>工程造价</v>
          </cell>
          <cell r="H30">
            <v>2017</v>
          </cell>
          <cell r="I30" t="str">
            <v>建工学院</v>
          </cell>
        </row>
        <row r="31">
          <cell r="A31" t="str">
            <v>0609170223</v>
          </cell>
          <cell r="B31" t="str">
            <v>段怡怡</v>
          </cell>
          <cell r="C31">
            <v>20</v>
          </cell>
          <cell r="D31">
            <v>41.95</v>
          </cell>
          <cell r="E31">
            <v>2.0979999999999999</v>
          </cell>
          <cell r="F31" t="str">
            <v>17造价2</v>
          </cell>
          <cell r="G31" t="str">
            <v>工程造价</v>
          </cell>
          <cell r="H31">
            <v>2017</v>
          </cell>
          <cell r="I31" t="str">
            <v>建工学院</v>
          </cell>
        </row>
        <row r="32">
          <cell r="A32" t="str">
            <v>0609170217</v>
          </cell>
          <cell r="B32" t="str">
            <v>林珊</v>
          </cell>
          <cell r="C32">
            <v>20</v>
          </cell>
          <cell r="D32">
            <v>77.3</v>
          </cell>
          <cell r="E32">
            <v>3.8650000000000002</v>
          </cell>
          <cell r="F32" t="str">
            <v>17造价2</v>
          </cell>
          <cell r="G32" t="str">
            <v>工程造价</v>
          </cell>
          <cell r="H32">
            <v>2017</v>
          </cell>
          <cell r="I32" t="str">
            <v>建工学院</v>
          </cell>
        </row>
        <row r="33">
          <cell r="A33" t="str">
            <v>0609170214</v>
          </cell>
          <cell r="B33" t="str">
            <v>庄依萍</v>
          </cell>
          <cell r="C33">
            <v>20</v>
          </cell>
          <cell r="D33">
            <v>75.900000000000006</v>
          </cell>
          <cell r="E33">
            <v>3.7949999999999999</v>
          </cell>
          <cell r="F33" t="str">
            <v>17造价2</v>
          </cell>
          <cell r="G33" t="str">
            <v>工程造价</v>
          </cell>
          <cell r="H33">
            <v>2017</v>
          </cell>
          <cell r="I33" t="str">
            <v>建工学院</v>
          </cell>
        </row>
        <row r="34">
          <cell r="A34" t="str">
            <v>0609170209</v>
          </cell>
          <cell r="B34" t="str">
            <v>黄倩倩</v>
          </cell>
          <cell r="C34">
            <v>20</v>
          </cell>
          <cell r="D34">
            <v>70.349999999999994</v>
          </cell>
          <cell r="E34">
            <v>3.5179999999999998</v>
          </cell>
          <cell r="F34" t="str">
            <v>17造价2</v>
          </cell>
          <cell r="G34" t="str">
            <v>工程造价</v>
          </cell>
          <cell r="H34">
            <v>2017</v>
          </cell>
          <cell r="I34" t="str">
            <v>建工学院</v>
          </cell>
        </row>
        <row r="35">
          <cell r="A35" t="str">
            <v>0603170148</v>
          </cell>
          <cell r="B35" t="str">
            <v>李妙芳</v>
          </cell>
          <cell r="C35">
            <v>22.5</v>
          </cell>
          <cell r="D35">
            <v>84.9</v>
          </cell>
          <cell r="E35">
            <v>3.7730000000000001</v>
          </cell>
          <cell r="F35" t="str">
            <v>17装饰1</v>
          </cell>
          <cell r="G35" t="str">
            <v>建筑装饰工程技术</v>
          </cell>
          <cell r="H35">
            <v>2017</v>
          </cell>
          <cell r="I35" t="str">
            <v>建工学院</v>
          </cell>
        </row>
        <row r="36">
          <cell r="A36" t="str">
            <v>0603170210</v>
          </cell>
          <cell r="B36" t="str">
            <v>林诗欣</v>
          </cell>
          <cell r="C36">
            <v>22.5</v>
          </cell>
          <cell r="D36">
            <v>74.400000000000006</v>
          </cell>
          <cell r="E36">
            <v>3.3069999999999999</v>
          </cell>
          <cell r="F36" t="str">
            <v>17装饰2</v>
          </cell>
          <cell r="G36" t="str">
            <v>建筑装饰工程技术</v>
          </cell>
          <cell r="H36">
            <v>2017</v>
          </cell>
          <cell r="I36" t="str">
            <v>建工学院</v>
          </cell>
        </row>
        <row r="37">
          <cell r="A37" t="str">
            <v>0603170250</v>
          </cell>
          <cell r="B37" t="str">
            <v>吴文静</v>
          </cell>
          <cell r="C37">
            <v>22.5</v>
          </cell>
          <cell r="D37">
            <v>79.8</v>
          </cell>
          <cell r="E37">
            <v>3.5470000000000002</v>
          </cell>
          <cell r="F37" t="str">
            <v>17装饰2</v>
          </cell>
          <cell r="G37" t="str">
            <v>建筑装饰工程技术</v>
          </cell>
          <cell r="H37">
            <v>2017</v>
          </cell>
          <cell r="I37" t="str">
            <v>建工学院</v>
          </cell>
        </row>
        <row r="38">
          <cell r="A38" t="str">
            <v>0603170245</v>
          </cell>
          <cell r="B38" t="str">
            <v>朱国雄</v>
          </cell>
          <cell r="C38">
            <v>22.5</v>
          </cell>
          <cell r="D38">
            <v>44.25</v>
          </cell>
          <cell r="E38">
            <v>1.9670000000000001</v>
          </cell>
          <cell r="F38" t="str">
            <v>17装饰2</v>
          </cell>
          <cell r="G38" t="str">
            <v>建筑装饰工程技术</v>
          </cell>
          <cell r="H38">
            <v>2017</v>
          </cell>
          <cell r="I38" t="str">
            <v>建工学院</v>
          </cell>
        </row>
        <row r="39">
          <cell r="A39" t="str">
            <v>0603170229</v>
          </cell>
          <cell r="B39" t="str">
            <v>黄梓芊</v>
          </cell>
          <cell r="C39">
            <v>22.5</v>
          </cell>
          <cell r="D39">
            <v>67.8</v>
          </cell>
          <cell r="E39">
            <v>3.0129999999999999</v>
          </cell>
          <cell r="F39" t="str">
            <v>17装饰2</v>
          </cell>
          <cell r="G39" t="str">
            <v>建筑装饰工程技术</v>
          </cell>
          <cell r="H39">
            <v>2017</v>
          </cell>
          <cell r="I39" t="str">
            <v>建工学院</v>
          </cell>
        </row>
        <row r="40">
          <cell r="A40" t="str">
            <v>0603170226</v>
          </cell>
          <cell r="B40" t="str">
            <v>唐家丽</v>
          </cell>
          <cell r="C40">
            <v>22.5</v>
          </cell>
          <cell r="D40">
            <v>67.2</v>
          </cell>
          <cell r="E40">
            <v>2.9870000000000001</v>
          </cell>
          <cell r="F40" t="str">
            <v>17装饰2</v>
          </cell>
          <cell r="G40" t="str">
            <v>建筑装饰工程技术</v>
          </cell>
          <cell r="H40">
            <v>2017</v>
          </cell>
          <cell r="I40" t="str">
            <v>建工学院</v>
          </cell>
        </row>
        <row r="41">
          <cell r="A41" t="str">
            <v>0603170223</v>
          </cell>
          <cell r="B41" t="str">
            <v>邓隆远</v>
          </cell>
          <cell r="C41">
            <v>25.5</v>
          </cell>
          <cell r="D41">
            <v>49.8</v>
          </cell>
          <cell r="E41">
            <v>1.9530000000000001</v>
          </cell>
          <cell r="F41" t="str">
            <v>17装饰2</v>
          </cell>
          <cell r="G41" t="str">
            <v>建筑装饰工程技术</v>
          </cell>
          <cell r="H41">
            <v>2017</v>
          </cell>
          <cell r="I41" t="str">
            <v>建工学院</v>
          </cell>
        </row>
        <row r="42">
          <cell r="A42" t="str">
            <v>0603170216</v>
          </cell>
          <cell r="B42" t="str">
            <v>从光才</v>
          </cell>
          <cell r="C42">
            <v>22.5</v>
          </cell>
          <cell r="D42">
            <v>37.049999999999997</v>
          </cell>
          <cell r="E42">
            <v>1.647</v>
          </cell>
          <cell r="F42" t="str">
            <v>17装饰2</v>
          </cell>
          <cell r="G42" t="str">
            <v>建筑装饰工程技术</v>
          </cell>
          <cell r="H42">
            <v>2017</v>
          </cell>
          <cell r="I42" t="str">
            <v>建工学院</v>
          </cell>
        </row>
        <row r="43">
          <cell r="A43" t="str">
            <v>0603170214</v>
          </cell>
          <cell r="B43" t="str">
            <v>陈秋蓉</v>
          </cell>
          <cell r="C43">
            <v>22.5</v>
          </cell>
          <cell r="D43">
            <v>69.150000000000006</v>
          </cell>
          <cell r="E43">
            <v>3.073</v>
          </cell>
          <cell r="F43" t="str">
            <v>17装饰2</v>
          </cell>
          <cell r="G43" t="str">
            <v>建筑装饰工程技术</v>
          </cell>
          <cell r="H43">
            <v>2017</v>
          </cell>
          <cell r="I43" t="str">
            <v>建工学院</v>
          </cell>
        </row>
        <row r="44">
          <cell r="A44" t="str">
            <v>0603170211</v>
          </cell>
          <cell r="B44" t="str">
            <v>苏绿萍</v>
          </cell>
          <cell r="C44">
            <v>22.5</v>
          </cell>
          <cell r="D44">
            <v>86.55</v>
          </cell>
          <cell r="E44">
            <v>3.847</v>
          </cell>
          <cell r="F44" t="str">
            <v>17装饰2</v>
          </cell>
          <cell r="G44" t="str">
            <v>建筑装饰工程技术</v>
          </cell>
          <cell r="H44">
            <v>2017</v>
          </cell>
          <cell r="I44" t="str">
            <v>建工学院</v>
          </cell>
        </row>
        <row r="45">
          <cell r="A45" t="str">
            <v>0609170311</v>
          </cell>
          <cell r="B45" t="str">
            <v>黎卓佳</v>
          </cell>
          <cell r="C45">
            <v>20</v>
          </cell>
          <cell r="D45">
            <v>62.7</v>
          </cell>
          <cell r="E45">
            <v>3.1349999999999998</v>
          </cell>
          <cell r="F45" t="str">
            <v>17造价3</v>
          </cell>
          <cell r="G45" t="str">
            <v>工程造价</v>
          </cell>
          <cell r="H45">
            <v>2017</v>
          </cell>
          <cell r="I45" t="str">
            <v>建工学院</v>
          </cell>
        </row>
        <row r="46">
          <cell r="A46" t="str">
            <v>0603170345</v>
          </cell>
          <cell r="B46" t="str">
            <v>覃丽萍</v>
          </cell>
          <cell r="C46">
            <v>22.5</v>
          </cell>
          <cell r="D46">
            <v>69</v>
          </cell>
          <cell r="E46">
            <v>3.0670000000000002</v>
          </cell>
          <cell r="F46" t="str">
            <v>17装饰3</v>
          </cell>
          <cell r="G46" t="str">
            <v>建筑装饰工程技术</v>
          </cell>
          <cell r="H46">
            <v>2017</v>
          </cell>
          <cell r="I46" t="str">
            <v>建工学院</v>
          </cell>
        </row>
        <row r="47">
          <cell r="A47" t="str">
            <v>0609170241</v>
          </cell>
          <cell r="B47" t="str">
            <v>林佳</v>
          </cell>
          <cell r="C47">
            <v>20</v>
          </cell>
          <cell r="D47">
            <v>49.85</v>
          </cell>
          <cell r="E47">
            <v>2.4929999999999999</v>
          </cell>
          <cell r="F47" t="str">
            <v>17造价2</v>
          </cell>
          <cell r="G47" t="str">
            <v>工程造价</v>
          </cell>
          <cell r="H47">
            <v>2017</v>
          </cell>
          <cell r="I47" t="str">
            <v>建工学院</v>
          </cell>
        </row>
        <row r="48">
          <cell r="A48" t="str">
            <v>0603170322</v>
          </cell>
          <cell r="B48" t="str">
            <v>林烁</v>
          </cell>
          <cell r="C48">
            <v>22.5</v>
          </cell>
          <cell r="D48">
            <v>70.5</v>
          </cell>
          <cell r="E48">
            <v>3.133</v>
          </cell>
          <cell r="F48" t="str">
            <v>17装饰3</v>
          </cell>
          <cell r="G48" t="str">
            <v>建筑装饰工程技术</v>
          </cell>
          <cell r="H48">
            <v>2017</v>
          </cell>
          <cell r="I48" t="str">
            <v>建工学院</v>
          </cell>
        </row>
        <row r="49">
          <cell r="A49" t="str">
            <v>0603170326</v>
          </cell>
          <cell r="B49" t="str">
            <v>李伟杰</v>
          </cell>
          <cell r="C49">
            <v>22.5</v>
          </cell>
          <cell r="D49">
            <v>67.349999999999994</v>
          </cell>
          <cell r="E49">
            <v>2.9929999999999999</v>
          </cell>
          <cell r="F49" t="str">
            <v>17装饰3</v>
          </cell>
          <cell r="G49" t="str">
            <v>建筑装饰工程技术</v>
          </cell>
          <cell r="H49">
            <v>2017</v>
          </cell>
          <cell r="I49" t="str">
            <v>建工学院</v>
          </cell>
        </row>
        <row r="50">
          <cell r="A50" t="str">
            <v>0601170245</v>
          </cell>
          <cell r="B50" t="str">
            <v>杨宗锐</v>
          </cell>
          <cell r="C50">
            <v>21</v>
          </cell>
          <cell r="D50">
            <v>33.15</v>
          </cell>
          <cell r="E50">
            <v>1.579</v>
          </cell>
          <cell r="F50" t="str">
            <v>17建工2</v>
          </cell>
          <cell r="G50" t="str">
            <v>建筑工程技术</v>
          </cell>
          <cell r="H50">
            <v>2017</v>
          </cell>
          <cell r="I50" t="str">
            <v>建工学院</v>
          </cell>
        </row>
        <row r="51">
          <cell r="A51" t="str">
            <v>0601170241</v>
          </cell>
          <cell r="B51" t="str">
            <v>陈群超</v>
          </cell>
          <cell r="C51">
            <v>28</v>
          </cell>
          <cell r="D51">
            <v>47.1</v>
          </cell>
          <cell r="E51">
            <v>1.6819999999999999</v>
          </cell>
          <cell r="F51" t="str">
            <v>17建工2</v>
          </cell>
          <cell r="G51" t="str">
            <v>建筑工程技术</v>
          </cell>
          <cell r="H51">
            <v>2017</v>
          </cell>
          <cell r="I51" t="str">
            <v>建工学院</v>
          </cell>
        </row>
        <row r="52">
          <cell r="A52" t="str">
            <v>0603170338</v>
          </cell>
          <cell r="B52" t="str">
            <v>魏伟喧</v>
          </cell>
          <cell r="C52">
            <v>22.5</v>
          </cell>
          <cell r="D52">
            <v>50.85</v>
          </cell>
          <cell r="E52">
            <v>2.2599999999999998</v>
          </cell>
          <cell r="F52" t="str">
            <v>17装饰3</v>
          </cell>
          <cell r="G52" t="str">
            <v>建筑装饰工程技术</v>
          </cell>
          <cell r="H52">
            <v>2017</v>
          </cell>
          <cell r="I52" t="str">
            <v>建工学院</v>
          </cell>
        </row>
        <row r="53">
          <cell r="A53" t="str">
            <v>0603170342</v>
          </cell>
          <cell r="B53" t="str">
            <v>李炼达</v>
          </cell>
          <cell r="C53">
            <v>22.5</v>
          </cell>
          <cell r="D53">
            <v>73.349999999999994</v>
          </cell>
          <cell r="E53">
            <v>3.26</v>
          </cell>
          <cell r="F53" t="str">
            <v>17装饰3</v>
          </cell>
          <cell r="G53" t="str">
            <v>建筑装饰工程技术</v>
          </cell>
          <cell r="H53">
            <v>2017</v>
          </cell>
          <cell r="I53" t="str">
            <v>建工学院</v>
          </cell>
        </row>
        <row r="54">
          <cell r="A54" t="str">
            <v>0609170230</v>
          </cell>
          <cell r="B54" t="str">
            <v>梁锋杰</v>
          </cell>
          <cell r="C54">
            <v>23</v>
          </cell>
          <cell r="D54">
            <v>45.3</v>
          </cell>
          <cell r="E54">
            <v>1.97</v>
          </cell>
          <cell r="F54" t="str">
            <v>17造价2</v>
          </cell>
          <cell r="G54" t="str">
            <v>工程造价</v>
          </cell>
          <cell r="H54">
            <v>2017</v>
          </cell>
          <cell r="I54" t="str">
            <v>建工学院</v>
          </cell>
        </row>
        <row r="55">
          <cell r="A55" t="str">
            <v>0603170347</v>
          </cell>
          <cell r="B55" t="str">
            <v>张文科</v>
          </cell>
          <cell r="C55">
            <v>20.5</v>
          </cell>
          <cell r="D55">
            <v>23.2</v>
          </cell>
          <cell r="E55">
            <v>1.1319999999999999</v>
          </cell>
          <cell r="F55" t="str">
            <v>17装饰3</v>
          </cell>
          <cell r="G55" t="str">
            <v>建筑装饰工程技术</v>
          </cell>
          <cell r="H55">
            <v>2017</v>
          </cell>
          <cell r="I55" t="str">
            <v>建工学院</v>
          </cell>
        </row>
        <row r="56">
          <cell r="A56" t="str">
            <v>0601170407</v>
          </cell>
          <cell r="B56" t="str">
            <v>袁兴科</v>
          </cell>
          <cell r="C56">
            <v>2</v>
          </cell>
          <cell r="D56">
            <v>0</v>
          </cell>
          <cell r="E56">
            <v>0</v>
          </cell>
          <cell r="F56" t="str">
            <v>17建工4</v>
          </cell>
          <cell r="G56" t="str">
            <v>建筑工程技术</v>
          </cell>
          <cell r="H56">
            <v>2017</v>
          </cell>
          <cell r="I56" t="str">
            <v>建工学院</v>
          </cell>
        </row>
        <row r="57">
          <cell r="A57" t="str">
            <v>0603170208</v>
          </cell>
          <cell r="B57" t="str">
            <v>庄学军</v>
          </cell>
          <cell r="C57">
            <v>22.5</v>
          </cell>
          <cell r="D57">
            <v>66.75</v>
          </cell>
          <cell r="E57">
            <v>2.9670000000000001</v>
          </cell>
          <cell r="F57" t="str">
            <v>17装饰2</v>
          </cell>
          <cell r="G57" t="str">
            <v>建筑装饰工程技术</v>
          </cell>
          <cell r="H57">
            <v>2017</v>
          </cell>
          <cell r="I57" t="str">
            <v>建工学院</v>
          </cell>
        </row>
        <row r="58">
          <cell r="A58" t="str">
            <v>0605170236</v>
          </cell>
          <cell r="B58" t="str">
            <v>汤婷</v>
          </cell>
          <cell r="C58">
            <v>25</v>
          </cell>
          <cell r="D58">
            <v>63.95</v>
          </cell>
          <cell r="E58">
            <v>2.5579999999999998</v>
          </cell>
          <cell r="F58" t="str">
            <v>17物管2</v>
          </cell>
          <cell r="G58" t="str">
            <v>物业管理</v>
          </cell>
          <cell r="H58">
            <v>2017</v>
          </cell>
          <cell r="I58" t="str">
            <v>建工学院</v>
          </cell>
        </row>
        <row r="59">
          <cell r="A59" t="str">
            <v>0605170208</v>
          </cell>
          <cell r="B59" t="str">
            <v>郑章跃</v>
          </cell>
          <cell r="C59">
            <v>21.5</v>
          </cell>
          <cell r="D59">
            <v>82.85</v>
          </cell>
          <cell r="E59">
            <v>3.8530000000000002</v>
          </cell>
          <cell r="F59" t="str">
            <v>17物管2</v>
          </cell>
          <cell r="G59" t="str">
            <v>物业管理</v>
          </cell>
          <cell r="H59">
            <v>2017</v>
          </cell>
          <cell r="I59" t="str">
            <v>建工学院</v>
          </cell>
        </row>
        <row r="60">
          <cell r="A60" t="str">
            <v>0603170129</v>
          </cell>
          <cell r="B60" t="str">
            <v>施焱程</v>
          </cell>
          <cell r="C60">
            <v>22.5</v>
          </cell>
          <cell r="D60">
            <v>61.2</v>
          </cell>
          <cell r="E60">
            <v>2.72</v>
          </cell>
          <cell r="F60" t="str">
            <v>17装饰1</v>
          </cell>
          <cell r="G60" t="str">
            <v>建筑装饰工程技术</v>
          </cell>
          <cell r="H60">
            <v>2017</v>
          </cell>
          <cell r="I60" t="str">
            <v>建工学院</v>
          </cell>
        </row>
        <row r="61">
          <cell r="A61" t="str">
            <v>0603170121</v>
          </cell>
          <cell r="B61" t="str">
            <v>邢锐丰</v>
          </cell>
          <cell r="C61">
            <v>22.5</v>
          </cell>
          <cell r="D61">
            <v>72.75</v>
          </cell>
          <cell r="E61">
            <v>3.2330000000000001</v>
          </cell>
          <cell r="F61" t="str">
            <v>17装饰1</v>
          </cell>
          <cell r="G61" t="str">
            <v>建筑装饰工程技术</v>
          </cell>
          <cell r="H61">
            <v>2017</v>
          </cell>
          <cell r="I61" t="str">
            <v>建工学院</v>
          </cell>
        </row>
        <row r="62">
          <cell r="A62" t="str">
            <v>0603170111</v>
          </cell>
          <cell r="B62" t="str">
            <v>陈史丽</v>
          </cell>
          <cell r="C62">
            <v>22.5</v>
          </cell>
          <cell r="D62">
            <v>78.599999999999994</v>
          </cell>
          <cell r="E62">
            <v>3.4929999999999999</v>
          </cell>
          <cell r="F62" t="str">
            <v>17装饰1</v>
          </cell>
          <cell r="G62" t="str">
            <v>建筑装饰工程技术</v>
          </cell>
          <cell r="H62">
            <v>2017</v>
          </cell>
          <cell r="I62" t="str">
            <v>建工学院</v>
          </cell>
        </row>
        <row r="63">
          <cell r="A63" t="str">
            <v>0603170143</v>
          </cell>
          <cell r="B63" t="str">
            <v>杨万杰</v>
          </cell>
          <cell r="C63">
            <v>22.5</v>
          </cell>
          <cell r="D63">
            <v>45.3</v>
          </cell>
          <cell r="E63">
            <v>2.0129999999999999</v>
          </cell>
          <cell r="F63" t="str">
            <v>17装饰1</v>
          </cell>
          <cell r="G63" t="str">
            <v>建筑装饰工程技术</v>
          </cell>
          <cell r="H63">
            <v>2017</v>
          </cell>
          <cell r="I63" t="str">
            <v>建工学院</v>
          </cell>
        </row>
        <row r="64">
          <cell r="A64" t="str">
            <v>0603170238</v>
          </cell>
          <cell r="B64" t="str">
            <v>陈友江</v>
          </cell>
          <cell r="C64">
            <v>22.5</v>
          </cell>
          <cell r="D64">
            <v>70.95</v>
          </cell>
          <cell r="E64">
            <v>3.153</v>
          </cell>
          <cell r="F64" t="str">
            <v>17装饰2</v>
          </cell>
          <cell r="G64" t="str">
            <v>建筑装饰工程技术</v>
          </cell>
          <cell r="H64">
            <v>2017</v>
          </cell>
          <cell r="I64" t="str">
            <v>建工学院</v>
          </cell>
        </row>
        <row r="65">
          <cell r="A65" t="str">
            <v>0603170242</v>
          </cell>
          <cell r="B65" t="str">
            <v>黄烁浩</v>
          </cell>
          <cell r="C65">
            <v>22.5</v>
          </cell>
          <cell r="D65">
            <v>53.85</v>
          </cell>
          <cell r="E65">
            <v>2.3929999999999998</v>
          </cell>
          <cell r="F65" t="str">
            <v>17装饰2</v>
          </cell>
          <cell r="G65" t="str">
            <v>建筑装饰工程技术</v>
          </cell>
          <cell r="H65">
            <v>2017</v>
          </cell>
          <cell r="I65" t="str">
            <v>建工学院</v>
          </cell>
        </row>
        <row r="66">
          <cell r="A66" t="str">
            <v>0603170134</v>
          </cell>
          <cell r="B66" t="str">
            <v>林泽玲</v>
          </cell>
          <cell r="C66">
            <v>22.5</v>
          </cell>
          <cell r="D66">
            <v>88.05</v>
          </cell>
          <cell r="E66">
            <v>3.9129999999999998</v>
          </cell>
          <cell r="F66" t="str">
            <v>17装饰1</v>
          </cell>
          <cell r="G66" t="str">
            <v>建筑装饰工程技术</v>
          </cell>
          <cell r="H66">
            <v>2017</v>
          </cell>
          <cell r="I66" t="str">
            <v>建工学院</v>
          </cell>
        </row>
        <row r="67">
          <cell r="A67" t="str">
            <v>0603170136</v>
          </cell>
          <cell r="B67" t="str">
            <v>陈伟东</v>
          </cell>
          <cell r="C67">
            <v>22.5</v>
          </cell>
          <cell r="D67">
            <v>66.3</v>
          </cell>
          <cell r="E67">
            <v>2.9470000000000001</v>
          </cell>
          <cell r="F67" t="str">
            <v>17装饰1</v>
          </cell>
          <cell r="G67" t="str">
            <v>建筑装饰工程技术</v>
          </cell>
          <cell r="H67">
            <v>2017</v>
          </cell>
          <cell r="I67" t="str">
            <v>建工学院</v>
          </cell>
        </row>
        <row r="68">
          <cell r="A68" t="str">
            <v>0603170138</v>
          </cell>
          <cell r="B68" t="str">
            <v>杨婉华</v>
          </cell>
          <cell r="C68">
            <v>22.5</v>
          </cell>
          <cell r="D68">
            <v>69.3</v>
          </cell>
          <cell r="E68">
            <v>3.08</v>
          </cell>
          <cell r="F68" t="str">
            <v>17装饰1</v>
          </cell>
          <cell r="G68" t="str">
            <v>建筑装饰工程技术</v>
          </cell>
          <cell r="H68">
            <v>2017</v>
          </cell>
          <cell r="I68" t="str">
            <v>建工学院</v>
          </cell>
        </row>
        <row r="69">
          <cell r="A69" t="str">
            <v>0601170221</v>
          </cell>
          <cell r="B69" t="str">
            <v>谭紫茵</v>
          </cell>
          <cell r="C69">
            <v>21</v>
          </cell>
          <cell r="D69">
            <v>49.85</v>
          </cell>
          <cell r="E69">
            <v>2.3740000000000001</v>
          </cell>
          <cell r="F69" t="str">
            <v>17建工2</v>
          </cell>
          <cell r="G69" t="str">
            <v>建筑工程技术</v>
          </cell>
          <cell r="H69">
            <v>2017</v>
          </cell>
          <cell r="I69" t="str">
            <v>建工学院</v>
          </cell>
        </row>
        <row r="70">
          <cell r="A70" t="str">
            <v>0601170214</v>
          </cell>
          <cell r="B70" t="str">
            <v>陈斯文</v>
          </cell>
          <cell r="C70">
            <v>21</v>
          </cell>
          <cell r="D70">
            <v>68.45</v>
          </cell>
          <cell r="E70">
            <v>3.26</v>
          </cell>
          <cell r="F70" t="str">
            <v>17建工2</v>
          </cell>
          <cell r="G70" t="str">
            <v>建筑工程技术</v>
          </cell>
          <cell r="H70">
            <v>2017</v>
          </cell>
          <cell r="I70" t="str">
            <v>建工学院</v>
          </cell>
        </row>
        <row r="71">
          <cell r="A71" t="str">
            <v>0609170229</v>
          </cell>
          <cell r="B71" t="str">
            <v>肖亚菲</v>
          </cell>
          <cell r="C71">
            <v>20</v>
          </cell>
          <cell r="D71">
            <v>45.75</v>
          </cell>
          <cell r="E71">
            <v>2.2879999999999998</v>
          </cell>
          <cell r="F71" t="str">
            <v>17造价2</v>
          </cell>
          <cell r="G71" t="str">
            <v>工程造价</v>
          </cell>
          <cell r="H71">
            <v>2017</v>
          </cell>
          <cell r="I71" t="str">
            <v>建工学院</v>
          </cell>
        </row>
        <row r="72">
          <cell r="A72" t="str">
            <v>0609170203</v>
          </cell>
          <cell r="B72" t="str">
            <v>蔡锦洛</v>
          </cell>
          <cell r="C72">
            <v>20</v>
          </cell>
          <cell r="D72">
            <v>45.75</v>
          </cell>
          <cell r="E72">
            <v>2.2879999999999998</v>
          </cell>
          <cell r="F72" t="str">
            <v>17造价2</v>
          </cell>
          <cell r="G72" t="str">
            <v>工程造价</v>
          </cell>
          <cell r="H72">
            <v>2017</v>
          </cell>
          <cell r="I72" t="str">
            <v>建工学院</v>
          </cell>
        </row>
        <row r="73">
          <cell r="A73" t="str">
            <v>0609170204</v>
          </cell>
          <cell r="B73" t="str">
            <v>黄丹萍</v>
          </cell>
          <cell r="C73">
            <v>20</v>
          </cell>
          <cell r="D73">
            <v>69.75</v>
          </cell>
          <cell r="E73">
            <v>3.488</v>
          </cell>
          <cell r="F73" t="str">
            <v>17造价2</v>
          </cell>
          <cell r="G73" t="str">
            <v>工程造价</v>
          </cell>
          <cell r="H73">
            <v>2017</v>
          </cell>
          <cell r="I73" t="str">
            <v>建工学院</v>
          </cell>
        </row>
        <row r="74">
          <cell r="A74" t="str">
            <v>0609170213</v>
          </cell>
          <cell r="B74" t="str">
            <v>李佳龙</v>
          </cell>
          <cell r="C74">
            <v>20</v>
          </cell>
          <cell r="D74">
            <v>56.7</v>
          </cell>
          <cell r="E74">
            <v>2.835</v>
          </cell>
          <cell r="F74" t="str">
            <v>17造价2</v>
          </cell>
          <cell r="G74" t="str">
            <v>工程造价</v>
          </cell>
          <cell r="H74">
            <v>2017</v>
          </cell>
          <cell r="I74" t="str">
            <v>建工学院</v>
          </cell>
        </row>
        <row r="75">
          <cell r="A75" t="str">
            <v>0609170216</v>
          </cell>
          <cell r="B75" t="str">
            <v>侯俊如</v>
          </cell>
          <cell r="C75">
            <v>20</v>
          </cell>
          <cell r="D75">
            <v>85.9</v>
          </cell>
          <cell r="E75">
            <v>4.2949999999999999</v>
          </cell>
          <cell r="F75" t="str">
            <v>17造价2</v>
          </cell>
          <cell r="G75" t="str">
            <v>工程造价</v>
          </cell>
          <cell r="H75">
            <v>2017</v>
          </cell>
          <cell r="I75" t="str">
            <v>建工学院</v>
          </cell>
        </row>
        <row r="76">
          <cell r="A76" t="str">
            <v>0609170218</v>
          </cell>
          <cell r="B76" t="str">
            <v>张琳枫</v>
          </cell>
          <cell r="C76">
            <v>20</v>
          </cell>
          <cell r="D76">
            <v>85.1</v>
          </cell>
          <cell r="E76">
            <v>4.2549999999999999</v>
          </cell>
          <cell r="F76" t="str">
            <v>17造价2</v>
          </cell>
          <cell r="G76" t="str">
            <v>工程造价</v>
          </cell>
          <cell r="H76">
            <v>2017</v>
          </cell>
          <cell r="I76" t="str">
            <v>建工学院</v>
          </cell>
        </row>
        <row r="77">
          <cell r="A77" t="str">
            <v>0609170226</v>
          </cell>
          <cell r="B77" t="str">
            <v>付靖怡</v>
          </cell>
          <cell r="C77">
            <v>20</v>
          </cell>
          <cell r="D77">
            <v>69.650000000000006</v>
          </cell>
          <cell r="E77">
            <v>3.4830000000000001</v>
          </cell>
          <cell r="F77" t="str">
            <v>17造价2</v>
          </cell>
          <cell r="G77" t="str">
            <v>工程造价</v>
          </cell>
          <cell r="H77">
            <v>2017</v>
          </cell>
          <cell r="I77" t="str">
            <v>建工学院</v>
          </cell>
        </row>
        <row r="78">
          <cell r="A78" t="str">
            <v>0609170227</v>
          </cell>
          <cell r="B78" t="str">
            <v>李彤</v>
          </cell>
          <cell r="C78">
            <v>20</v>
          </cell>
          <cell r="D78">
            <v>62.2</v>
          </cell>
          <cell r="E78">
            <v>3.11</v>
          </cell>
          <cell r="F78" t="str">
            <v>17造价2</v>
          </cell>
          <cell r="G78" t="str">
            <v>工程造价</v>
          </cell>
          <cell r="H78">
            <v>2017</v>
          </cell>
          <cell r="I78" t="str">
            <v>建工学院</v>
          </cell>
        </row>
        <row r="79">
          <cell r="A79" t="str">
            <v>0603170221</v>
          </cell>
          <cell r="B79" t="str">
            <v>邱谨茹</v>
          </cell>
          <cell r="C79">
            <v>22.5</v>
          </cell>
          <cell r="D79">
            <v>75.150000000000006</v>
          </cell>
          <cell r="E79">
            <v>3.34</v>
          </cell>
          <cell r="F79" t="str">
            <v>17装饰2</v>
          </cell>
          <cell r="G79" t="str">
            <v>建筑装饰工程技术</v>
          </cell>
          <cell r="H79">
            <v>2017</v>
          </cell>
          <cell r="I79" t="str">
            <v>建工学院</v>
          </cell>
        </row>
        <row r="80">
          <cell r="A80" t="str">
            <v>0609170315</v>
          </cell>
          <cell r="B80" t="str">
            <v>张锦霞</v>
          </cell>
          <cell r="C80">
            <v>20</v>
          </cell>
          <cell r="D80">
            <v>49.45</v>
          </cell>
          <cell r="E80">
            <v>2.4729999999999999</v>
          </cell>
          <cell r="F80" t="str">
            <v>17造价3</v>
          </cell>
          <cell r="G80" t="str">
            <v>工程造价</v>
          </cell>
          <cell r="H80">
            <v>2017</v>
          </cell>
          <cell r="I80" t="str">
            <v>建工学院</v>
          </cell>
        </row>
        <row r="81">
          <cell r="A81" t="str">
            <v>0605170129</v>
          </cell>
          <cell r="B81" t="str">
            <v>彭嘉珍</v>
          </cell>
          <cell r="C81">
            <v>21.5</v>
          </cell>
          <cell r="D81">
            <v>59.3</v>
          </cell>
          <cell r="E81">
            <v>2.758</v>
          </cell>
          <cell r="F81" t="str">
            <v>17物管1</v>
          </cell>
          <cell r="G81" t="str">
            <v>物业管理</v>
          </cell>
          <cell r="H81">
            <v>2017</v>
          </cell>
          <cell r="I81" t="str">
            <v>建工学院</v>
          </cell>
        </row>
        <row r="82">
          <cell r="A82" t="str">
            <v>0609170345</v>
          </cell>
          <cell r="B82" t="str">
            <v>侯婉君</v>
          </cell>
          <cell r="C82">
            <v>20</v>
          </cell>
          <cell r="D82">
            <v>45.35</v>
          </cell>
          <cell r="E82">
            <v>2.2679999999999998</v>
          </cell>
          <cell r="F82" t="str">
            <v>17造价3</v>
          </cell>
          <cell r="G82" t="str">
            <v>工程造价</v>
          </cell>
          <cell r="H82">
            <v>2017</v>
          </cell>
          <cell r="I82" t="str">
            <v>建工学院</v>
          </cell>
        </row>
        <row r="83">
          <cell r="A83" t="str">
            <v>0609170341</v>
          </cell>
          <cell r="B83" t="str">
            <v>董敏婕</v>
          </cell>
          <cell r="C83">
            <v>20</v>
          </cell>
          <cell r="D83">
            <v>68.3</v>
          </cell>
          <cell r="E83">
            <v>3.415</v>
          </cell>
          <cell r="F83" t="str">
            <v>17造价3</v>
          </cell>
          <cell r="G83" t="str">
            <v>工程造价</v>
          </cell>
          <cell r="H83">
            <v>2017</v>
          </cell>
          <cell r="I83" t="str">
            <v>建工学院</v>
          </cell>
        </row>
        <row r="84">
          <cell r="A84" t="str">
            <v>0609170336</v>
          </cell>
          <cell r="B84" t="str">
            <v>胡锦棠</v>
          </cell>
          <cell r="C84">
            <v>20</v>
          </cell>
          <cell r="D84">
            <v>49.25</v>
          </cell>
          <cell r="E84">
            <v>2.4630000000000001</v>
          </cell>
          <cell r="F84" t="str">
            <v>17造价3</v>
          </cell>
          <cell r="G84" t="str">
            <v>工程造价</v>
          </cell>
          <cell r="H84">
            <v>2017</v>
          </cell>
          <cell r="I84" t="str">
            <v>建工学院</v>
          </cell>
        </row>
        <row r="85">
          <cell r="A85" t="str">
            <v>0609170335</v>
          </cell>
          <cell r="B85" t="str">
            <v>蔡昊霖</v>
          </cell>
          <cell r="C85">
            <v>20</v>
          </cell>
          <cell r="D85">
            <v>44.75</v>
          </cell>
          <cell r="E85">
            <v>2.238</v>
          </cell>
          <cell r="F85" t="str">
            <v>17造价3</v>
          </cell>
          <cell r="G85" t="str">
            <v>工程造价</v>
          </cell>
          <cell r="H85">
            <v>2017</v>
          </cell>
          <cell r="I85" t="str">
            <v>建工学院</v>
          </cell>
        </row>
        <row r="86">
          <cell r="A86" t="str">
            <v>0609170322</v>
          </cell>
          <cell r="B86" t="str">
            <v>陈晓颖</v>
          </cell>
          <cell r="C86">
            <v>20</v>
          </cell>
          <cell r="D86">
            <v>53.35</v>
          </cell>
          <cell r="E86">
            <v>2.6680000000000001</v>
          </cell>
          <cell r="F86" t="str">
            <v>17造价3</v>
          </cell>
          <cell r="G86" t="str">
            <v>工程造价</v>
          </cell>
          <cell r="H86">
            <v>2017</v>
          </cell>
          <cell r="I86" t="str">
            <v>建工学院</v>
          </cell>
        </row>
        <row r="87">
          <cell r="A87" t="str">
            <v>0609170319</v>
          </cell>
          <cell r="B87" t="str">
            <v>骆安仪</v>
          </cell>
          <cell r="C87">
            <v>20</v>
          </cell>
          <cell r="D87">
            <v>56.9</v>
          </cell>
          <cell r="E87">
            <v>2.8450000000000002</v>
          </cell>
          <cell r="F87" t="str">
            <v>17造价3</v>
          </cell>
          <cell r="G87" t="str">
            <v>工程造价</v>
          </cell>
          <cell r="H87">
            <v>2017</v>
          </cell>
          <cell r="I87" t="str">
            <v>建工学院</v>
          </cell>
        </row>
        <row r="88">
          <cell r="A88" t="str">
            <v>0605170135</v>
          </cell>
          <cell r="B88" t="str">
            <v>黄婉华</v>
          </cell>
          <cell r="C88">
            <v>21.5</v>
          </cell>
          <cell r="D88">
            <v>54.7</v>
          </cell>
          <cell r="E88">
            <v>2.544</v>
          </cell>
          <cell r="F88" t="str">
            <v>17物管1</v>
          </cell>
          <cell r="G88" t="str">
            <v>物业管理</v>
          </cell>
          <cell r="H88">
            <v>2017</v>
          </cell>
          <cell r="I88" t="str">
            <v>建工学院</v>
          </cell>
        </row>
        <row r="89">
          <cell r="A89" t="str">
            <v>0609170310</v>
          </cell>
          <cell r="B89" t="str">
            <v>朱宇彬</v>
          </cell>
          <cell r="C89">
            <v>20</v>
          </cell>
          <cell r="D89">
            <v>61.3</v>
          </cell>
          <cell r="E89">
            <v>3.0649999999999999</v>
          </cell>
          <cell r="F89" t="str">
            <v>17造价3</v>
          </cell>
          <cell r="G89" t="str">
            <v>工程造价</v>
          </cell>
          <cell r="H89">
            <v>2017</v>
          </cell>
          <cell r="I89" t="str">
            <v>建工学院</v>
          </cell>
        </row>
        <row r="90">
          <cell r="A90" t="str">
            <v>0609170122</v>
          </cell>
          <cell r="B90" t="str">
            <v>覃志聪</v>
          </cell>
          <cell r="C90">
            <v>20</v>
          </cell>
          <cell r="D90">
            <v>50.2</v>
          </cell>
          <cell r="E90">
            <v>2.5099999999999998</v>
          </cell>
          <cell r="F90" t="str">
            <v>17造价1</v>
          </cell>
          <cell r="G90" t="str">
            <v>工程造价</v>
          </cell>
          <cell r="H90">
            <v>2017</v>
          </cell>
          <cell r="I90" t="str">
            <v>建工学院</v>
          </cell>
        </row>
        <row r="91">
          <cell r="A91" t="str">
            <v>0609170119</v>
          </cell>
          <cell r="B91" t="str">
            <v>梁嘉琪</v>
          </cell>
          <cell r="C91">
            <v>20</v>
          </cell>
          <cell r="D91">
            <v>61.65</v>
          </cell>
          <cell r="E91">
            <v>3.0830000000000002</v>
          </cell>
          <cell r="F91" t="str">
            <v>17造价1</v>
          </cell>
          <cell r="G91" t="str">
            <v>工程造价</v>
          </cell>
          <cell r="H91">
            <v>2017</v>
          </cell>
          <cell r="I91" t="str">
            <v>建工学院</v>
          </cell>
        </row>
        <row r="92">
          <cell r="A92" t="str">
            <v>0609170111</v>
          </cell>
          <cell r="B92" t="str">
            <v>陈锐钊</v>
          </cell>
          <cell r="C92">
            <v>20</v>
          </cell>
          <cell r="D92">
            <v>62</v>
          </cell>
          <cell r="E92">
            <v>3.1</v>
          </cell>
          <cell r="F92" t="str">
            <v>17造价1</v>
          </cell>
          <cell r="G92" t="str">
            <v>工程造价</v>
          </cell>
          <cell r="H92">
            <v>2017</v>
          </cell>
          <cell r="I92" t="str">
            <v>建工学院</v>
          </cell>
        </row>
        <row r="93">
          <cell r="A93" t="str">
            <v>0609170103</v>
          </cell>
          <cell r="B93" t="str">
            <v>李嘉亿</v>
          </cell>
          <cell r="C93">
            <v>20</v>
          </cell>
          <cell r="D93">
            <v>80.05</v>
          </cell>
          <cell r="E93">
            <v>4.0030000000000001</v>
          </cell>
          <cell r="F93" t="str">
            <v>17造价1</v>
          </cell>
          <cell r="G93" t="str">
            <v>工程造价</v>
          </cell>
          <cell r="H93">
            <v>2017</v>
          </cell>
          <cell r="I93" t="str">
            <v>建工学院</v>
          </cell>
        </row>
        <row r="94">
          <cell r="A94" t="str">
            <v>0609170263</v>
          </cell>
          <cell r="B94" t="str">
            <v>胡瀚</v>
          </cell>
          <cell r="C94">
            <v>20</v>
          </cell>
          <cell r="D94">
            <v>44.65</v>
          </cell>
          <cell r="E94">
            <v>2.2330000000000001</v>
          </cell>
          <cell r="F94" t="str">
            <v>17造价2</v>
          </cell>
          <cell r="G94" t="str">
            <v>工程造价</v>
          </cell>
          <cell r="H94">
            <v>2017</v>
          </cell>
          <cell r="I94" t="str">
            <v>建工学院</v>
          </cell>
        </row>
        <row r="95">
          <cell r="A95" t="str">
            <v>0601170128</v>
          </cell>
          <cell r="B95" t="str">
            <v>祁燕仪</v>
          </cell>
          <cell r="C95">
            <v>21</v>
          </cell>
          <cell r="D95">
            <v>48.25</v>
          </cell>
          <cell r="E95">
            <v>2.298</v>
          </cell>
          <cell r="F95" t="str">
            <v>17建工1</v>
          </cell>
          <cell r="G95" t="str">
            <v>建筑工程技术</v>
          </cell>
          <cell r="H95">
            <v>2017</v>
          </cell>
          <cell r="I95" t="str">
            <v>建工学院</v>
          </cell>
        </row>
        <row r="96">
          <cell r="A96" t="str">
            <v>0603170106</v>
          </cell>
          <cell r="B96" t="str">
            <v>吴振宇</v>
          </cell>
          <cell r="C96">
            <v>22.5</v>
          </cell>
          <cell r="D96">
            <v>54.9</v>
          </cell>
          <cell r="E96">
            <v>2.44</v>
          </cell>
          <cell r="F96" t="str">
            <v>17装饰1</v>
          </cell>
          <cell r="G96" t="str">
            <v>建筑装饰工程技术</v>
          </cell>
          <cell r="H96">
            <v>2017</v>
          </cell>
          <cell r="I96" t="str">
            <v>建工学院</v>
          </cell>
        </row>
        <row r="97">
          <cell r="A97" t="str">
            <v>0609170139</v>
          </cell>
          <cell r="B97" t="str">
            <v>苏东玲</v>
          </cell>
          <cell r="C97">
            <v>20</v>
          </cell>
          <cell r="D97">
            <v>71.099999999999994</v>
          </cell>
          <cell r="E97">
            <v>3.5550000000000002</v>
          </cell>
          <cell r="F97" t="str">
            <v>17造价1</v>
          </cell>
          <cell r="G97" t="str">
            <v>工程造价</v>
          </cell>
          <cell r="H97">
            <v>2017</v>
          </cell>
          <cell r="I97" t="str">
            <v>建工学院</v>
          </cell>
        </row>
        <row r="98">
          <cell r="A98" t="str">
            <v>0603170102</v>
          </cell>
          <cell r="B98" t="str">
            <v>郭泽森</v>
          </cell>
          <cell r="C98">
            <v>20.5</v>
          </cell>
          <cell r="D98">
            <v>10</v>
          </cell>
          <cell r="E98">
            <v>0.48799999999999999</v>
          </cell>
          <cell r="F98" t="str">
            <v>17装饰1</v>
          </cell>
          <cell r="G98" t="str">
            <v>建筑装饰工程技术</v>
          </cell>
          <cell r="H98">
            <v>2017</v>
          </cell>
          <cell r="I98" t="str">
            <v>建工学院</v>
          </cell>
        </row>
        <row r="99">
          <cell r="A99" t="str">
            <v>0601170350</v>
          </cell>
          <cell r="B99" t="str">
            <v>刘启舜</v>
          </cell>
          <cell r="C99">
            <v>22</v>
          </cell>
          <cell r="D99">
            <v>41.6</v>
          </cell>
          <cell r="E99">
            <v>1.891</v>
          </cell>
          <cell r="F99" t="str">
            <v>17建工3</v>
          </cell>
          <cell r="G99" t="str">
            <v>建筑工程技术</v>
          </cell>
          <cell r="H99">
            <v>2017</v>
          </cell>
          <cell r="I99" t="str">
            <v>建工学院</v>
          </cell>
        </row>
        <row r="100">
          <cell r="A100" t="str">
            <v>0609170358</v>
          </cell>
          <cell r="B100" t="str">
            <v>农胜密</v>
          </cell>
          <cell r="C100">
            <v>20</v>
          </cell>
          <cell r="D100">
            <v>56.5</v>
          </cell>
          <cell r="E100">
            <v>2.8250000000000002</v>
          </cell>
          <cell r="F100" t="str">
            <v>17造价3</v>
          </cell>
          <cell r="G100" t="str">
            <v>工程造价</v>
          </cell>
          <cell r="H100">
            <v>2017</v>
          </cell>
          <cell r="I100" t="str">
            <v>建工学院</v>
          </cell>
        </row>
        <row r="101">
          <cell r="A101" t="str">
            <v>0609170355</v>
          </cell>
          <cell r="B101" t="str">
            <v>邓清淑</v>
          </cell>
          <cell r="C101">
            <v>20</v>
          </cell>
          <cell r="D101">
            <v>51.8</v>
          </cell>
          <cell r="E101">
            <v>2.59</v>
          </cell>
          <cell r="F101" t="str">
            <v>17造价3</v>
          </cell>
          <cell r="G101" t="str">
            <v>工程造价</v>
          </cell>
          <cell r="H101">
            <v>2017</v>
          </cell>
          <cell r="I101" t="str">
            <v>建工学院</v>
          </cell>
        </row>
        <row r="102">
          <cell r="A102" t="str">
            <v>0609170159</v>
          </cell>
          <cell r="B102" t="str">
            <v>卢晨</v>
          </cell>
          <cell r="C102">
            <v>20</v>
          </cell>
          <cell r="D102">
            <v>56.15</v>
          </cell>
          <cell r="E102">
            <v>2.8079999999999998</v>
          </cell>
          <cell r="F102" t="str">
            <v>17造价1</v>
          </cell>
          <cell r="G102" t="str">
            <v>工程造价</v>
          </cell>
          <cell r="H102">
            <v>2017</v>
          </cell>
          <cell r="I102" t="str">
            <v>建工学院</v>
          </cell>
        </row>
        <row r="103">
          <cell r="A103" t="str">
            <v>0609170157</v>
          </cell>
          <cell r="B103" t="str">
            <v>林鸿基</v>
          </cell>
          <cell r="C103">
            <v>20</v>
          </cell>
          <cell r="D103">
            <v>55.45</v>
          </cell>
          <cell r="E103">
            <v>2.7730000000000001</v>
          </cell>
          <cell r="F103" t="str">
            <v>17造价1</v>
          </cell>
          <cell r="G103" t="str">
            <v>工程造价</v>
          </cell>
          <cell r="H103">
            <v>2017</v>
          </cell>
          <cell r="I103" t="str">
            <v>建工学院</v>
          </cell>
        </row>
        <row r="104">
          <cell r="A104" t="str">
            <v>0609170156</v>
          </cell>
          <cell r="B104" t="str">
            <v>余晓琼</v>
          </cell>
          <cell r="C104">
            <v>20</v>
          </cell>
          <cell r="D104">
            <v>57.9</v>
          </cell>
          <cell r="E104">
            <v>2.895</v>
          </cell>
          <cell r="F104" t="str">
            <v>17造价1</v>
          </cell>
          <cell r="G104" t="str">
            <v>工程造价</v>
          </cell>
          <cell r="H104">
            <v>2017</v>
          </cell>
          <cell r="I104" t="str">
            <v>建工学院</v>
          </cell>
        </row>
        <row r="105">
          <cell r="A105" t="str">
            <v>0605170140</v>
          </cell>
          <cell r="B105" t="str">
            <v>邓子轩</v>
          </cell>
          <cell r="C105">
            <v>21.5</v>
          </cell>
          <cell r="D105">
            <v>56.1</v>
          </cell>
          <cell r="E105">
            <v>2.609</v>
          </cell>
          <cell r="F105" t="str">
            <v>17物管1</v>
          </cell>
          <cell r="G105" t="str">
            <v>物业管理</v>
          </cell>
          <cell r="H105">
            <v>2017</v>
          </cell>
          <cell r="I105" t="str">
            <v>建工学院</v>
          </cell>
        </row>
        <row r="106">
          <cell r="A106" t="str">
            <v>0605170249</v>
          </cell>
          <cell r="B106" t="str">
            <v>李政</v>
          </cell>
          <cell r="C106">
            <v>21.5</v>
          </cell>
          <cell r="D106">
            <v>64.349999999999994</v>
          </cell>
          <cell r="E106">
            <v>2.9929999999999999</v>
          </cell>
          <cell r="F106" t="str">
            <v>17物管2</v>
          </cell>
          <cell r="G106" t="str">
            <v>物业管理</v>
          </cell>
          <cell r="H106">
            <v>2017</v>
          </cell>
          <cell r="I106" t="str">
            <v>建工学院</v>
          </cell>
        </row>
        <row r="107">
          <cell r="A107" t="str">
            <v>0605170245</v>
          </cell>
          <cell r="B107" t="str">
            <v>庄佳樊</v>
          </cell>
          <cell r="C107">
            <v>21.5</v>
          </cell>
          <cell r="D107">
            <v>52.6</v>
          </cell>
          <cell r="E107">
            <v>2.4470000000000001</v>
          </cell>
          <cell r="F107" t="str">
            <v>17物管2</v>
          </cell>
          <cell r="G107" t="str">
            <v>物业管理</v>
          </cell>
          <cell r="H107">
            <v>2017</v>
          </cell>
          <cell r="I107" t="str">
            <v>建工学院</v>
          </cell>
        </row>
        <row r="108">
          <cell r="A108" t="str">
            <v>0605170114</v>
          </cell>
          <cell r="B108" t="str">
            <v>莫锦程</v>
          </cell>
          <cell r="C108">
            <v>21.5</v>
          </cell>
          <cell r="D108">
            <v>66.400000000000006</v>
          </cell>
          <cell r="E108">
            <v>3.0880000000000001</v>
          </cell>
          <cell r="F108" t="str">
            <v>17物管1</v>
          </cell>
          <cell r="G108" t="str">
            <v>物业管理</v>
          </cell>
          <cell r="H108">
            <v>2017</v>
          </cell>
          <cell r="I108" t="str">
            <v>建工学院</v>
          </cell>
        </row>
        <row r="109">
          <cell r="A109" t="str">
            <v>0605170113</v>
          </cell>
          <cell r="B109" t="str">
            <v>徐凤</v>
          </cell>
          <cell r="C109">
            <v>21.5</v>
          </cell>
          <cell r="D109">
            <v>69.349999999999994</v>
          </cell>
          <cell r="E109">
            <v>3.226</v>
          </cell>
          <cell r="F109" t="str">
            <v>17物管1</v>
          </cell>
          <cell r="G109" t="str">
            <v>物业管理</v>
          </cell>
          <cell r="H109">
            <v>2017</v>
          </cell>
          <cell r="I109" t="str">
            <v>建工学院</v>
          </cell>
        </row>
        <row r="110">
          <cell r="A110" t="str">
            <v>0605170111</v>
          </cell>
          <cell r="B110" t="str">
            <v>李镇宇</v>
          </cell>
          <cell r="C110">
            <v>21.5</v>
          </cell>
          <cell r="D110">
            <v>50</v>
          </cell>
          <cell r="E110">
            <v>2.3260000000000001</v>
          </cell>
          <cell r="F110" t="str">
            <v>17物管1</v>
          </cell>
          <cell r="G110" t="str">
            <v>物业管理</v>
          </cell>
          <cell r="H110">
            <v>2017</v>
          </cell>
          <cell r="I110" t="str">
            <v>建工学院</v>
          </cell>
        </row>
        <row r="111">
          <cell r="A111" t="str">
            <v>0605170102</v>
          </cell>
          <cell r="B111" t="str">
            <v>梁李梅</v>
          </cell>
          <cell r="C111">
            <v>21.5</v>
          </cell>
          <cell r="D111">
            <v>78.25</v>
          </cell>
          <cell r="E111">
            <v>3.64</v>
          </cell>
          <cell r="F111" t="str">
            <v>17物管1</v>
          </cell>
          <cell r="G111" t="str">
            <v>物业管理</v>
          </cell>
          <cell r="H111">
            <v>2017</v>
          </cell>
          <cell r="I111" t="str">
            <v>建工学院</v>
          </cell>
        </row>
        <row r="112">
          <cell r="A112" t="str">
            <v>0605170144</v>
          </cell>
          <cell r="B112" t="str">
            <v>朱素妃</v>
          </cell>
          <cell r="C112">
            <v>21.5</v>
          </cell>
          <cell r="D112">
            <v>65.95</v>
          </cell>
          <cell r="E112">
            <v>3.0670000000000002</v>
          </cell>
          <cell r="F112" t="str">
            <v>17物管1</v>
          </cell>
          <cell r="G112" t="str">
            <v>物业管理</v>
          </cell>
          <cell r="H112">
            <v>2017</v>
          </cell>
          <cell r="I112" t="str">
            <v>建工学院</v>
          </cell>
        </row>
        <row r="113">
          <cell r="A113" t="str">
            <v>0601170109</v>
          </cell>
          <cell r="B113" t="str">
            <v>彭晓枫</v>
          </cell>
          <cell r="C113">
            <v>21</v>
          </cell>
          <cell r="D113">
            <v>64</v>
          </cell>
          <cell r="E113">
            <v>3.048</v>
          </cell>
          <cell r="F113" t="str">
            <v>17建工1</v>
          </cell>
          <cell r="G113" t="str">
            <v>建筑工程技术</v>
          </cell>
          <cell r="H113">
            <v>2017</v>
          </cell>
          <cell r="I113" t="str">
            <v>建工学院</v>
          </cell>
        </row>
        <row r="114">
          <cell r="A114" t="str">
            <v>0603170142</v>
          </cell>
          <cell r="B114" t="str">
            <v>欧阳江珊</v>
          </cell>
          <cell r="C114">
            <v>22.5</v>
          </cell>
          <cell r="D114">
            <v>69.75</v>
          </cell>
          <cell r="E114">
            <v>3.1</v>
          </cell>
          <cell r="F114" t="str">
            <v>17装饰1</v>
          </cell>
          <cell r="G114" t="str">
            <v>建筑装饰工程技术</v>
          </cell>
          <cell r="H114">
            <v>2017</v>
          </cell>
          <cell r="I114" t="str">
            <v>建工学院</v>
          </cell>
        </row>
        <row r="115">
          <cell r="A115" t="str">
            <v>0609170237</v>
          </cell>
          <cell r="B115" t="str">
            <v>黄文波</v>
          </cell>
          <cell r="C115">
            <v>20</v>
          </cell>
          <cell r="D115">
            <v>33.700000000000003</v>
          </cell>
          <cell r="E115">
            <v>1.6850000000000001</v>
          </cell>
          <cell r="F115" t="str">
            <v>17造价2</v>
          </cell>
          <cell r="G115" t="str">
            <v>工程造价</v>
          </cell>
          <cell r="H115">
            <v>2017</v>
          </cell>
          <cell r="I115" t="str">
            <v>建工学院</v>
          </cell>
        </row>
        <row r="116">
          <cell r="A116" t="str">
            <v>0609170208</v>
          </cell>
          <cell r="B116" t="str">
            <v>刘丽玲</v>
          </cell>
          <cell r="C116">
            <v>20</v>
          </cell>
          <cell r="D116">
            <v>76.599999999999994</v>
          </cell>
          <cell r="E116">
            <v>3.83</v>
          </cell>
          <cell r="F116" t="str">
            <v>17造价2</v>
          </cell>
          <cell r="G116" t="str">
            <v>工程造价</v>
          </cell>
          <cell r="H116">
            <v>2017</v>
          </cell>
          <cell r="I116" t="str">
            <v>建工学院</v>
          </cell>
        </row>
        <row r="117">
          <cell r="A117" t="str">
            <v>0603170254</v>
          </cell>
          <cell r="B117" t="str">
            <v>卢维</v>
          </cell>
          <cell r="C117">
            <v>22.5</v>
          </cell>
          <cell r="D117">
            <v>67.95</v>
          </cell>
          <cell r="E117">
            <v>3.02</v>
          </cell>
          <cell r="F117" t="str">
            <v>17装饰2</v>
          </cell>
          <cell r="G117" t="str">
            <v>建筑装饰工程技术</v>
          </cell>
          <cell r="H117">
            <v>2017</v>
          </cell>
          <cell r="I117" t="str">
            <v>建工学院</v>
          </cell>
        </row>
        <row r="118">
          <cell r="A118" t="str">
            <v>0603170150</v>
          </cell>
          <cell r="B118" t="str">
            <v>李盛</v>
          </cell>
          <cell r="C118">
            <v>22.5</v>
          </cell>
          <cell r="D118">
            <v>61.8</v>
          </cell>
          <cell r="E118">
            <v>2.7469999999999999</v>
          </cell>
          <cell r="F118" t="str">
            <v>17装饰1</v>
          </cell>
          <cell r="G118" t="str">
            <v>建筑装饰工程技术</v>
          </cell>
          <cell r="H118">
            <v>2017</v>
          </cell>
          <cell r="I118" t="str">
            <v>建工学院</v>
          </cell>
        </row>
        <row r="119">
          <cell r="A119" t="str">
            <v>0603170323</v>
          </cell>
          <cell r="B119" t="str">
            <v>黄吉荣</v>
          </cell>
          <cell r="C119">
            <v>22.5</v>
          </cell>
          <cell r="D119">
            <v>76.2</v>
          </cell>
          <cell r="E119">
            <v>3.387</v>
          </cell>
          <cell r="F119" t="str">
            <v>17装饰3</v>
          </cell>
          <cell r="G119" t="str">
            <v>建筑装饰工程技术</v>
          </cell>
          <cell r="H119">
            <v>2017</v>
          </cell>
          <cell r="I119" t="str">
            <v>建工学院</v>
          </cell>
        </row>
        <row r="120">
          <cell r="A120" t="str">
            <v>0603170327</v>
          </cell>
          <cell r="B120" t="str">
            <v>李丽婷</v>
          </cell>
          <cell r="C120">
            <v>22.5</v>
          </cell>
          <cell r="D120">
            <v>69.75</v>
          </cell>
          <cell r="E120">
            <v>3.1</v>
          </cell>
          <cell r="F120" t="str">
            <v>17装饰3</v>
          </cell>
          <cell r="G120" t="str">
            <v>建筑装饰工程技术</v>
          </cell>
          <cell r="H120">
            <v>2017</v>
          </cell>
          <cell r="I120" t="str">
            <v>建工学院</v>
          </cell>
        </row>
        <row r="121">
          <cell r="A121" t="str">
            <v>0603170331</v>
          </cell>
          <cell r="B121" t="str">
            <v>吴浩</v>
          </cell>
          <cell r="C121">
            <v>22.5</v>
          </cell>
          <cell r="D121">
            <v>38.549999999999997</v>
          </cell>
          <cell r="E121">
            <v>1.7130000000000001</v>
          </cell>
          <cell r="F121" t="str">
            <v>17装饰3</v>
          </cell>
          <cell r="G121" t="str">
            <v>建筑装饰工程技术</v>
          </cell>
          <cell r="H121">
            <v>2017</v>
          </cell>
          <cell r="I121" t="str">
            <v>建工学院</v>
          </cell>
        </row>
        <row r="122">
          <cell r="A122" t="str">
            <v>0603170305</v>
          </cell>
          <cell r="B122" t="str">
            <v>张煜铭</v>
          </cell>
          <cell r="C122">
            <v>22.5</v>
          </cell>
          <cell r="D122">
            <v>67.5</v>
          </cell>
          <cell r="E122">
            <v>3</v>
          </cell>
          <cell r="F122" t="str">
            <v>17装饰3</v>
          </cell>
          <cell r="G122" t="str">
            <v>建筑装饰工程技术</v>
          </cell>
          <cell r="H122">
            <v>2017</v>
          </cell>
          <cell r="I122" t="str">
            <v>建工学院</v>
          </cell>
        </row>
        <row r="123">
          <cell r="A123" t="str">
            <v>0603170140</v>
          </cell>
          <cell r="B123" t="str">
            <v>何倩文</v>
          </cell>
          <cell r="C123">
            <v>22.5</v>
          </cell>
          <cell r="D123">
            <v>80.7</v>
          </cell>
          <cell r="E123">
            <v>3.5870000000000002</v>
          </cell>
          <cell r="F123" t="str">
            <v>17装饰1</v>
          </cell>
          <cell r="G123" t="str">
            <v>建筑装饰工程技术</v>
          </cell>
          <cell r="H123">
            <v>2017</v>
          </cell>
          <cell r="I123" t="str">
            <v>建工学院</v>
          </cell>
        </row>
        <row r="124">
          <cell r="A124" t="str">
            <v>0603170337</v>
          </cell>
          <cell r="B124" t="str">
            <v>杨洁嫣</v>
          </cell>
          <cell r="C124">
            <v>22.5</v>
          </cell>
          <cell r="D124">
            <v>56.7</v>
          </cell>
          <cell r="E124">
            <v>2.52</v>
          </cell>
          <cell r="F124" t="str">
            <v>17装饰3</v>
          </cell>
          <cell r="G124" t="str">
            <v>建筑装饰工程技术</v>
          </cell>
          <cell r="H124">
            <v>2017</v>
          </cell>
          <cell r="I124" t="str">
            <v>建工学院</v>
          </cell>
        </row>
        <row r="125">
          <cell r="A125" t="str">
            <v>0603170341</v>
          </cell>
          <cell r="B125" t="str">
            <v>唐珂琪</v>
          </cell>
          <cell r="C125">
            <v>22.5</v>
          </cell>
          <cell r="D125">
            <v>52.35</v>
          </cell>
          <cell r="E125">
            <v>2.327</v>
          </cell>
          <cell r="F125" t="str">
            <v>17装饰3</v>
          </cell>
          <cell r="G125" t="str">
            <v>建筑装饰工程技术</v>
          </cell>
          <cell r="H125">
            <v>2017</v>
          </cell>
          <cell r="I125" t="str">
            <v>建工学院</v>
          </cell>
        </row>
        <row r="126">
          <cell r="A126" t="str">
            <v>0603170252</v>
          </cell>
          <cell r="B126" t="str">
            <v>龙紫琼</v>
          </cell>
          <cell r="C126">
            <v>22.5</v>
          </cell>
          <cell r="D126">
            <v>65.25</v>
          </cell>
          <cell r="E126">
            <v>2.9</v>
          </cell>
          <cell r="F126" t="str">
            <v>17装饰2</v>
          </cell>
          <cell r="G126" t="str">
            <v>建筑装饰工程技术</v>
          </cell>
          <cell r="H126">
            <v>2017</v>
          </cell>
          <cell r="I126" t="str">
            <v>建工学院</v>
          </cell>
        </row>
        <row r="127">
          <cell r="A127" t="str">
            <v>0603170246</v>
          </cell>
          <cell r="B127" t="str">
            <v>卢浩维</v>
          </cell>
          <cell r="C127">
            <v>22.5</v>
          </cell>
          <cell r="D127">
            <v>65.7</v>
          </cell>
          <cell r="E127">
            <v>2.92</v>
          </cell>
          <cell r="F127" t="str">
            <v>17装饰2</v>
          </cell>
          <cell r="G127" t="str">
            <v>建筑装饰工程技术</v>
          </cell>
          <cell r="H127">
            <v>2017</v>
          </cell>
          <cell r="I127" t="str">
            <v>建工学院</v>
          </cell>
        </row>
        <row r="128">
          <cell r="A128" t="str">
            <v>0603170239</v>
          </cell>
          <cell r="B128" t="str">
            <v>朱俊延</v>
          </cell>
          <cell r="C128">
            <v>22.5</v>
          </cell>
          <cell r="D128">
            <v>58.05</v>
          </cell>
          <cell r="E128">
            <v>2.58</v>
          </cell>
          <cell r="F128" t="str">
            <v>17装饰2</v>
          </cell>
          <cell r="G128" t="str">
            <v>建筑装饰工程技术</v>
          </cell>
          <cell r="H128">
            <v>2017</v>
          </cell>
          <cell r="I128" t="str">
            <v>建工学院</v>
          </cell>
        </row>
        <row r="129">
          <cell r="A129" t="str">
            <v>0609170247</v>
          </cell>
          <cell r="B129" t="str">
            <v>王沛玉</v>
          </cell>
          <cell r="C129">
            <v>20</v>
          </cell>
          <cell r="D129">
            <v>70.75</v>
          </cell>
          <cell r="E129">
            <v>3.5379999999999998</v>
          </cell>
          <cell r="F129" t="str">
            <v>17造价2</v>
          </cell>
          <cell r="G129" t="str">
            <v>工程造价</v>
          </cell>
          <cell r="H129">
            <v>2017</v>
          </cell>
          <cell r="I129" t="str">
            <v>建工学院</v>
          </cell>
        </row>
        <row r="130">
          <cell r="A130" t="str">
            <v>0609170258</v>
          </cell>
          <cell r="B130" t="str">
            <v>何依朋</v>
          </cell>
          <cell r="C130">
            <v>20</v>
          </cell>
          <cell r="D130">
            <v>53.85</v>
          </cell>
          <cell r="E130">
            <v>2.6930000000000001</v>
          </cell>
          <cell r="F130" t="str">
            <v>17造价2</v>
          </cell>
          <cell r="G130" t="str">
            <v>工程造价</v>
          </cell>
          <cell r="H130">
            <v>2017</v>
          </cell>
          <cell r="I130" t="str">
            <v>建工学院</v>
          </cell>
        </row>
        <row r="131">
          <cell r="A131" t="str">
            <v>0603170307</v>
          </cell>
          <cell r="B131" t="str">
            <v>黄志灿</v>
          </cell>
          <cell r="C131">
            <v>19.5</v>
          </cell>
          <cell r="D131">
            <v>42.15</v>
          </cell>
          <cell r="E131">
            <v>2.1619999999999999</v>
          </cell>
          <cell r="F131" t="str">
            <v>17装饰3</v>
          </cell>
          <cell r="G131" t="str">
            <v>建筑装饰工程技术</v>
          </cell>
          <cell r="H131">
            <v>2017</v>
          </cell>
          <cell r="I131" t="str">
            <v>建工学院</v>
          </cell>
        </row>
        <row r="132">
          <cell r="A132" t="str">
            <v>0601170150</v>
          </cell>
          <cell r="B132" t="str">
            <v>石永远</v>
          </cell>
          <cell r="C132">
            <v>21</v>
          </cell>
          <cell r="D132">
            <v>46.25</v>
          </cell>
          <cell r="E132">
            <v>2.202</v>
          </cell>
          <cell r="F132" t="str">
            <v>17建工1</v>
          </cell>
          <cell r="G132" t="str">
            <v>建筑工程技术</v>
          </cell>
          <cell r="H132">
            <v>2017</v>
          </cell>
          <cell r="I132" t="str">
            <v>建工学院</v>
          </cell>
        </row>
        <row r="133">
          <cell r="A133" t="str">
            <v>0603170334</v>
          </cell>
          <cell r="B133" t="str">
            <v>林进加</v>
          </cell>
          <cell r="C133">
            <v>22.5</v>
          </cell>
          <cell r="D133">
            <v>74.55</v>
          </cell>
          <cell r="E133">
            <v>3.3130000000000002</v>
          </cell>
          <cell r="F133" t="str">
            <v>17装饰3</v>
          </cell>
          <cell r="G133" t="str">
            <v>建筑装饰工程技术</v>
          </cell>
          <cell r="H133">
            <v>2017</v>
          </cell>
          <cell r="I133" t="str">
            <v>建工学院</v>
          </cell>
        </row>
        <row r="134">
          <cell r="A134" t="str">
            <v>0603170332</v>
          </cell>
          <cell r="B134" t="str">
            <v>施建源</v>
          </cell>
          <cell r="C134">
            <v>22.5</v>
          </cell>
          <cell r="D134">
            <v>78.150000000000006</v>
          </cell>
          <cell r="E134">
            <v>3.4729999999999999</v>
          </cell>
          <cell r="F134" t="str">
            <v>17装饰3</v>
          </cell>
          <cell r="G134" t="str">
            <v>建筑装饰工程技术</v>
          </cell>
          <cell r="H134">
            <v>2017</v>
          </cell>
          <cell r="I134" t="str">
            <v>建工学院</v>
          </cell>
        </row>
        <row r="135">
          <cell r="A135" t="str">
            <v>0603170329</v>
          </cell>
          <cell r="B135" t="str">
            <v>陈钰基</v>
          </cell>
          <cell r="C135">
            <v>22.5</v>
          </cell>
          <cell r="D135">
            <v>39.9</v>
          </cell>
          <cell r="E135">
            <v>1.7729999999999999</v>
          </cell>
          <cell r="F135" t="str">
            <v>17装饰3</v>
          </cell>
          <cell r="G135" t="str">
            <v>建筑装饰工程技术</v>
          </cell>
          <cell r="H135">
            <v>2017</v>
          </cell>
          <cell r="I135" t="str">
            <v>建工学院</v>
          </cell>
        </row>
        <row r="136">
          <cell r="A136" t="str">
            <v>0603170315</v>
          </cell>
          <cell r="B136" t="str">
            <v>吴咪咪</v>
          </cell>
          <cell r="C136">
            <v>22.5</v>
          </cell>
          <cell r="D136">
            <v>62.1</v>
          </cell>
          <cell r="E136">
            <v>2.76</v>
          </cell>
          <cell r="F136" t="str">
            <v>17装饰3</v>
          </cell>
          <cell r="G136" t="str">
            <v>建筑装饰工程技术</v>
          </cell>
          <cell r="H136">
            <v>2017</v>
          </cell>
          <cell r="I136" t="str">
            <v>建工学院</v>
          </cell>
        </row>
        <row r="137">
          <cell r="A137" t="str">
            <v>0603170312</v>
          </cell>
          <cell r="B137" t="str">
            <v>林亿嘉</v>
          </cell>
          <cell r="C137">
            <v>22.5</v>
          </cell>
          <cell r="D137">
            <v>67.349999999999994</v>
          </cell>
          <cell r="E137">
            <v>2.9929999999999999</v>
          </cell>
          <cell r="F137" t="str">
            <v>17装饰3</v>
          </cell>
          <cell r="G137" t="str">
            <v>建筑装饰工程技术</v>
          </cell>
          <cell r="H137">
            <v>2017</v>
          </cell>
          <cell r="I137" t="str">
            <v>建工学院</v>
          </cell>
        </row>
        <row r="138">
          <cell r="A138" t="str">
            <v>0603170308</v>
          </cell>
          <cell r="B138" t="str">
            <v>吴镇伟</v>
          </cell>
          <cell r="C138">
            <v>22.5</v>
          </cell>
          <cell r="D138">
            <v>44.85</v>
          </cell>
          <cell r="E138">
            <v>1.9930000000000001</v>
          </cell>
          <cell r="F138" t="str">
            <v>17装饰3</v>
          </cell>
          <cell r="G138" t="str">
            <v>建筑装饰工程技术</v>
          </cell>
          <cell r="H138">
            <v>2017</v>
          </cell>
          <cell r="I138" t="str">
            <v>建工学院</v>
          </cell>
        </row>
        <row r="139">
          <cell r="A139" t="str">
            <v>0601170141</v>
          </cell>
          <cell r="B139" t="str">
            <v>彭岳山</v>
          </cell>
          <cell r="C139">
            <v>21</v>
          </cell>
          <cell r="D139">
            <v>50.45</v>
          </cell>
          <cell r="E139">
            <v>2.4020000000000001</v>
          </cell>
          <cell r="F139" t="str">
            <v>17建工1</v>
          </cell>
          <cell r="G139" t="str">
            <v>建筑工程技术</v>
          </cell>
          <cell r="H139">
            <v>2017</v>
          </cell>
          <cell r="I139" t="str">
            <v>建工学院</v>
          </cell>
        </row>
        <row r="140">
          <cell r="A140" t="str">
            <v>0603170306</v>
          </cell>
          <cell r="B140" t="str">
            <v>邓菲菲</v>
          </cell>
          <cell r="C140">
            <v>22.5</v>
          </cell>
          <cell r="D140">
            <v>46.5</v>
          </cell>
          <cell r="E140">
            <v>2.0670000000000002</v>
          </cell>
          <cell r="F140" t="str">
            <v>17装饰3</v>
          </cell>
          <cell r="G140" t="str">
            <v>建筑装饰工程技术</v>
          </cell>
          <cell r="H140">
            <v>2017</v>
          </cell>
          <cell r="I140" t="str">
            <v>建工学院</v>
          </cell>
        </row>
        <row r="141">
          <cell r="A141" t="str">
            <v>0601170112</v>
          </cell>
          <cell r="B141" t="str">
            <v>周钦彪</v>
          </cell>
          <cell r="C141">
            <v>21</v>
          </cell>
          <cell r="D141">
            <v>54.35</v>
          </cell>
          <cell r="E141">
            <v>2.5880000000000001</v>
          </cell>
          <cell r="F141" t="str">
            <v>17建工1</v>
          </cell>
          <cell r="G141" t="str">
            <v>建筑工程技术</v>
          </cell>
          <cell r="H141">
            <v>2017</v>
          </cell>
          <cell r="I141" t="str">
            <v>建工学院</v>
          </cell>
        </row>
        <row r="142">
          <cell r="A142" t="str">
            <v>0601170113</v>
          </cell>
          <cell r="B142" t="str">
            <v>杨煜明</v>
          </cell>
          <cell r="C142">
            <v>21</v>
          </cell>
          <cell r="D142">
            <v>63.75</v>
          </cell>
          <cell r="E142">
            <v>3.036</v>
          </cell>
          <cell r="F142" t="str">
            <v>17建工1</v>
          </cell>
          <cell r="G142" t="str">
            <v>建筑工程技术</v>
          </cell>
          <cell r="H142">
            <v>2017</v>
          </cell>
          <cell r="I142" t="str">
            <v>建工学院</v>
          </cell>
        </row>
        <row r="143">
          <cell r="A143" t="str">
            <v>0601170114</v>
          </cell>
          <cell r="B143" t="str">
            <v>苏家辉</v>
          </cell>
          <cell r="C143">
            <v>21</v>
          </cell>
          <cell r="D143">
            <v>46.1</v>
          </cell>
          <cell r="E143">
            <v>2.1949999999999998</v>
          </cell>
          <cell r="F143" t="str">
            <v>17建工1</v>
          </cell>
          <cell r="G143" t="str">
            <v>建筑工程技术</v>
          </cell>
          <cell r="H143">
            <v>2017</v>
          </cell>
          <cell r="I143" t="str">
            <v>建工学院</v>
          </cell>
        </row>
        <row r="144">
          <cell r="A144" t="str">
            <v>0601170132</v>
          </cell>
          <cell r="B144" t="str">
            <v>陈俊斌</v>
          </cell>
          <cell r="C144">
            <v>24</v>
          </cell>
          <cell r="D144">
            <v>36.549999999999997</v>
          </cell>
          <cell r="E144">
            <v>1.5229999999999999</v>
          </cell>
          <cell r="F144" t="str">
            <v>17建工1</v>
          </cell>
          <cell r="G144" t="str">
            <v>建筑工程技术</v>
          </cell>
          <cell r="H144">
            <v>2017</v>
          </cell>
          <cell r="I144" t="str">
            <v>建工学院</v>
          </cell>
        </row>
        <row r="145">
          <cell r="A145" t="str">
            <v>0601170134</v>
          </cell>
          <cell r="B145" t="str">
            <v>麦业东</v>
          </cell>
          <cell r="C145">
            <v>21</v>
          </cell>
          <cell r="D145">
            <v>34.799999999999997</v>
          </cell>
          <cell r="E145">
            <v>1.657</v>
          </cell>
          <cell r="F145" t="str">
            <v>17建工1</v>
          </cell>
          <cell r="G145" t="str">
            <v>建筑工程技术</v>
          </cell>
          <cell r="H145">
            <v>2017</v>
          </cell>
          <cell r="I145" t="str">
            <v>建工学院</v>
          </cell>
        </row>
        <row r="146">
          <cell r="A146" t="str">
            <v>0601170139</v>
          </cell>
          <cell r="B146" t="str">
            <v>高煌</v>
          </cell>
          <cell r="C146">
            <v>21</v>
          </cell>
          <cell r="D146">
            <v>44.35</v>
          </cell>
          <cell r="E146">
            <v>2.1120000000000001</v>
          </cell>
          <cell r="F146" t="str">
            <v>17建工1</v>
          </cell>
          <cell r="G146" t="str">
            <v>建筑工程技术</v>
          </cell>
          <cell r="H146">
            <v>2017</v>
          </cell>
          <cell r="I146" t="str">
            <v>建工学院</v>
          </cell>
        </row>
        <row r="147">
          <cell r="A147" t="str">
            <v>0603170220</v>
          </cell>
          <cell r="B147" t="str">
            <v>彭星浩</v>
          </cell>
          <cell r="C147">
            <v>22.5</v>
          </cell>
          <cell r="D147">
            <v>69.150000000000006</v>
          </cell>
          <cell r="E147">
            <v>3.073</v>
          </cell>
          <cell r="F147" t="str">
            <v>17装饰2</v>
          </cell>
          <cell r="G147" t="str">
            <v>建筑装饰工程技术</v>
          </cell>
          <cell r="H147">
            <v>2017</v>
          </cell>
          <cell r="I147" t="str">
            <v>建工学院</v>
          </cell>
        </row>
        <row r="148">
          <cell r="A148" t="str">
            <v>0603170115</v>
          </cell>
          <cell r="B148" t="str">
            <v>李家铖</v>
          </cell>
          <cell r="C148">
            <v>22.5</v>
          </cell>
          <cell r="D148">
            <v>73.8</v>
          </cell>
          <cell r="E148">
            <v>3.28</v>
          </cell>
          <cell r="F148" t="str">
            <v>17装饰1</v>
          </cell>
          <cell r="G148" t="str">
            <v>建筑装饰工程技术</v>
          </cell>
          <cell r="H148">
            <v>2017</v>
          </cell>
          <cell r="I148" t="str">
            <v>建工学院</v>
          </cell>
        </row>
        <row r="149">
          <cell r="A149" t="str">
            <v>0609170155</v>
          </cell>
          <cell r="B149" t="str">
            <v>罗方野</v>
          </cell>
          <cell r="C149">
            <v>20</v>
          </cell>
          <cell r="D149">
            <v>53</v>
          </cell>
          <cell r="E149">
            <v>2.65</v>
          </cell>
          <cell r="F149" t="str">
            <v>17造价1</v>
          </cell>
          <cell r="G149" t="str">
            <v>工程造价</v>
          </cell>
          <cell r="H149">
            <v>2017</v>
          </cell>
          <cell r="I149" t="str">
            <v>建工学院</v>
          </cell>
        </row>
        <row r="150">
          <cell r="A150" t="str">
            <v>0609170158</v>
          </cell>
          <cell r="B150" t="str">
            <v>陈涌珊</v>
          </cell>
          <cell r="C150">
            <v>20</v>
          </cell>
          <cell r="D150">
            <v>56.6</v>
          </cell>
          <cell r="E150">
            <v>2.83</v>
          </cell>
          <cell r="F150" t="str">
            <v>17造价1</v>
          </cell>
          <cell r="G150" t="str">
            <v>工程造价</v>
          </cell>
          <cell r="H150">
            <v>2017</v>
          </cell>
          <cell r="I150" t="str">
            <v>建工学院</v>
          </cell>
        </row>
        <row r="151">
          <cell r="A151" t="str">
            <v>0609170301</v>
          </cell>
          <cell r="B151" t="str">
            <v>陈泽滨</v>
          </cell>
          <cell r="C151">
            <v>20</v>
          </cell>
          <cell r="D151">
            <v>75.05</v>
          </cell>
          <cell r="E151">
            <v>3.7530000000000001</v>
          </cell>
          <cell r="F151" t="str">
            <v>17造价3</v>
          </cell>
          <cell r="G151" t="str">
            <v>工程造价</v>
          </cell>
          <cell r="H151">
            <v>2017</v>
          </cell>
          <cell r="I151" t="str">
            <v>建工学院</v>
          </cell>
        </row>
        <row r="152">
          <cell r="A152" t="str">
            <v>0603170104</v>
          </cell>
          <cell r="B152" t="str">
            <v>侯晓琪</v>
          </cell>
          <cell r="C152">
            <v>22.5</v>
          </cell>
          <cell r="D152">
            <v>83.85</v>
          </cell>
          <cell r="E152">
            <v>3.7269999999999999</v>
          </cell>
          <cell r="F152" t="str">
            <v>17装饰1</v>
          </cell>
          <cell r="G152" t="str">
            <v>建筑装饰工程技术</v>
          </cell>
          <cell r="H152">
            <v>2017</v>
          </cell>
          <cell r="I152" t="str">
            <v>建工学院</v>
          </cell>
        </row>
        <row r="153">
          <cell r="A153" t="str">
            <v>0601170252</v>
          </cell>
          <cell r="B153" t="str">
            <v>李三林</v>
          </cell>
          <cell r="C153">
            <v>28</v>
          </cell>
          <cell r="D153">
            <v>38.200000000000003</v>
          </cell>
          <cell r="E153">
            <v>1.3640000000000001</v>
          </cell>
          <cell r="F153" t="str">
            <v>17建工2</v>
          </cell>
          <cell r="G153" t="str">
            <v>建筑工程技术</v>
          </cell>
          <cell r="H153">
            <v>2017</v>
          </cell>
          <cell r="I153" t="str">
            <v>建工学院</v>
          </cell>
        </row>
        <row r="154">
          <cell r="A154" t="str">
            <v>0603170107</v>
          </cell>
          <cell r="B154" t="str">
            <v>刘佳漫</v>
          </cell>
          <cell r="C154">
            <v>22.5</v>
          </cell>
          <cell r="D154">
            <v>79.8</v>
          </cell>
          <cell r="E154">
            <v>3.5470000000000002</v>
          </cell>
          <cell r="F154" t="str">
            <v>17装饰1</v>
          </cell>
          <cell r="G154" t="str">
            <v>建筑装饰工程技术</v>
          </cell>
          <cell r="H154">
            <v>2017</v>
          </cell>
          <cell r="I154" t="str">
            <v>建工学院</v>
          </cell>
        </row>
        <row r="155">
          <cell r="A155" t="str">
            <v>0603170110</v>
          </cell>
          <cell r="B155" t="str">
            <v>洪雪云</v>
          </cell>
          <cell r="C155">
            <v>22.5</v>
          </cell>
          <cell r="D155">
            <v>77.849999999999994</v>
          </cell>
          <cell r="E155">
            <v>3.46</v>
          </cell>
          <cell r="F155" t="str">
            <v>17装饰1</v>
          </cell>
          <cell r="G155" t="str">
            <v>建筑装饰工程技术</v>
          </cell>
          <cell r="H155">
            <v>2017</v>
          </cell>
          <cell r="I155" t="str">
            <v>建工学院</v>
          </cell>
        </row>
        <row r="156">
          <cell r="A156" t="str">
            <v>0609170153</v>
          </cell>
          <cell r="B156" t="str">
            <v>曾睿峰</v>
          </cell>
          <cell r="C156">
            <v>23</v>
          </cell>
          <cell r="D156">
            <v>44.25</v>
          </cell>
          <cell r="E156">
            <v>1.9239999999999999</v>
          </cell>
          <cell r="F156" t="str">
            <v>17造价1</v>
          </cell>
          <cell r="G156" t="str">
            <v>工程造价</v>
          </cell>
          <cell r="H156">
            <v>2017</v>
          </cell>
          <cell r="I156" t="str">
            <v>建工学院</v>
          </cell>
        </row>
        <row r="157">
          <cell r="A157" t="str">
            <v>0603170119</v>
          </cell>
          <cell r="B157" t="str">
            <v>林志沛</v>
          </cell>
          <cell r="C157">
            <v>22.5</v>
          </cell>
          <cell r="D157">
            <v>72.150000000000006</v>
          </cell>
          <cell r="E157">
            <v>3.2069999999999999</v>
          </cell>
          <cell r="F157" t="str">
            <v>17装饰1</v>
          </cell>
          <cell r="G157" t="str">
            <v>建筑装饰工程技术</v>
          </cell>
          <cell r="H157">
            <v>2017</v>
          </cell>
          <cell r="I157" t="str">
            <v>建工学院</v>
          </cell>
        </row>
        <row r="158">
          <cell r="A158" t="str">
            <v>0605170206</v>
          </cell>
          <cell r="B158" t="str">
            <v>连慧仪</v>
          </cell>
          <cell r="C158">
            <v>25</v>
          </cell>
          <cell r="D158">
            <v>63</v>
          </cell>
          <cell r="E158">
            <v>2.52</v>
          </cell>
          <cell r="F158" t="str">
            <v>17物管2</v>
          </cell>
          <cell r="G158" t="str">
            <v>物业管理</v>
          </cell>
          <cell r="H158">
            <v>2017</v>
          </cell>
          <cell r="I158" t="str">
            <v>建工学院</v>
          </cell>
        </row>
        <row r="159">
          <cell r="A159" t="str">
            <v>0605170218</v>
          </cell>
          <cell r="B159" t="str">
            <v>李旻泽</v>
          </cell>
          <cell r="C159">
            <v>21.5</v>
          </cell>
          <cell r="D159">
            <v>55.55</v>
          </cell>
          <cell r="E159">
            <v>2.5840000000000001</v>
          </cell>
          <cell r="F159" t="str">
            <v>17物管2</v>
          </cell>
          <cell r="G159" t="str">
            <v>物业管理</v>
          </cell>
          <cell r="H159">
            <v>2017</v>
          </cell>
          <cell r="I159" t="str">
            <v>建工学院</v>
          </cell>
        </row>
        <row r="160">
          <cell r="A160" t="str">
            <v>0605170221</v>
          </cell>
          <cell r="B160" t="str">
            <v>蔡铭</v>
          </cell>
          <cell r="C160">
            <v>21.5</v>
          </cell>
          <cell r="D160">
            <v>75.3</v>
          </cell>
          <cell r="E160">
            <v>3.5019999999999998</v>
          </cell>
          <cell r="F160" t="str">
            <v>17物管2</v>
          </cell>
          <cell r="G160" t="str">
            <v>物业管理</v>
          </cell>
          <cell r="H160">
            <v>2017</v>
          </cell>
          <cell r="I160" t="str">
            <v>建工学院</v>
          </cell>
        </row>
        <row r="161">
          <cell r="A161" t="str">
            <v>0605170237</v>
          </cell>
          <cell r="B161" t="str">
            <v>江锦婷</v>
          </cell>
          <cell r="C161">
            <v>21.5</v>
          </cell>
          <cell r="D161">
            <v>54.65</v>
          </cell>
          <cell r="E161">
            <v>2.5419999999999998</v>
          </cell>
          <cell r="F161" t="str">
            <v>17物管2</v>
          </cell>
          <cell r="G161" t="str">
            <v>物业管理</v>
          </cell>
          <cell r="H161">
            <v>2017</v>
          </cell>
          <cell r="I161" t="str">
            <v>建工学院</v>
          </cell>
        </row>
        <row r="162">
          <cell r="A162" t="str">
            <v>0603170212</v>
          </cell>
          <cell r="B162" t="str">
            <v>卢伟鑫</v>
          </cell>
          <cell r="C162">
            <v>22.5</v>
          </cell>
          <cell r="D162">
            <v>63</v>
          </cell>
          <cell r="E162">
            <v>2.8</v>
          </cell>
          <cell r="F162" t="str">
            <v>17装饰2</v>
          </cell>
          <cell r="G162" t="str">
            <v>建筑装饰工程技术</v>
          </cell>
          <cell r="H162">
            <v>2017</v>
          </cell>
          <cell r="I162" t="str">
            <v>建工学院</v>
          </cell>
        </row>
        <row r="163">
          <cell r="A163" t="str">
            <v>0603170213</v>
          </cell>
          <cell r="B163" t="str">
            <v>叶佩霞</v>
          </cell>
          <cell r="C163">
            <v>22.5</v>
          </cell>
          <cell r="D163">
            <v>86.55</v>
          </cell>
          <cell r="E163">
            <v>3.847</v>
          </cell>
          <cell r="F163" t="str">
            <v>17装饰2</v>
          </cell>
          <cell r="G163" t="str">
            <v>建筑装饰工程技术</v>
          </cell>
          <cell r="H163">
            <v>2017</v>
          </cell>
          <cell r="I163" t="str">
            <v>建工学院</v>
          </cell>
        </row>
        <row r="164">
          <cell r="A164" t="str">
            <v>0609170114</v>
          </cell>
          <cell r="B164" t="str">
            <v>吕枝敏</v>
          </cell>
          <cell r="C164">
            <v>20</v>
          </cell>
          <cell r="D164">
            <v>59.6</v>
          </cell>
          <cell r="E164">
            <v>2.98</v>
          </cell>
          <cell r="F164" t="str">
            <v>17造价1</v>
          </cell>
          <cell r="G164" t="str">
            <v>工程造价</v>
          </cell>
          <cell r="H164">
            <v>2017</v>
          </cell>
          <cell r="I164" t="str">
            <v>建工学院</v>
          </cell>
        </row>
        <row r="165">
          <cell r="A165" t="str">
            <v>0605170143</v>
          </cell>
          <cell r="B165" t="str">
            <v>林奕基</v>
          </cell>
          <cell r="C165">
            <v>21.5</v>
          </cell>
          <cell r="D165">
            <v>67.5</v>
          </cell>
          <cell r="E165">
            <v>3.14</v>
          </cell>
          <cell r="F165" t="str">
            <v>17物管1</v>
          </cell>
          <cell r="G165" t="str">
            <v>物业管理</v>
          </cell>
          <cell r="H165">
            <v>2017</v>
          </cell>
          <cell r="I165" t="str">
            <v>建工学院</v>
          </cell>
        </row>
        <row r="166">
          <cell r="A166" t="str">
            <v>0609170124</v>
          </cell>
          <cell r="B166" t="str">
            <v>许伟鸿</v>
          </cell>
          <cell r="C166">
            <v>20</v>
          </cell>
          <cell r="D166">
            <v>48.55</v>
          </cell>
          <cell r="E166">
            <v>2.4279999999999999</v>
          </cell>
          <cell r="F166" t="str">
            <v>17造价1</v>
          </cell>
          <cell r="G166" t="str">
            <v>工程造价</v>
          </cell>
          <cell r="H166">
            <v>2017</v>
          </cell>
          <cell r="I166" t="str">
            <v>建工学院</v>
          </cell>
        </row>
        <row r="167">
          <cell r="A167" t="str">
            <v>0609170339</v>
          </cell>
          <cell r="B167" t="str">
            <v>林佳得</v>
          </cell>
          <cell r="C167">
            <v>20</v>
          </cell>
          <cell r="D167">
            <v>43.7</v>
          </cell>
          <cell r="E167">
            <v>2.1850000000000001</v>
          </cell>
          <cell r="F167" t="str">
            <v>17造价3</v>
          </cell>
          <cell r="G167" t="str">
            <v>工程造价</v>
          </cell>
          <cell r="H167">
            <v>2017</v>
          </cell>
          <cell r="I167" t="str">
            <v>建工学院</v>
          </cell>
        </row>
        <row r="168">
          <cell r="A168" t="str">
            <v>0609170344</v>
          </cell>
          <cell r="B168" t="str">
            <v>钟怡珍</v>
          </cell>
          <cell r="C168">
            <v>20</v>
          </cell>
          <cell r="D168">
            <v>68.2</v>
          </cell>
          <cell r="E168">
            <v>3.41</v>
          </cell>
          <cell r="F168" t="str">
            <v>17造价3</v>
          </cell>
          <cell r="G168" t="str">
            <v>工程造价</v>
          </cell>
          <cell r="H168">
            <v>2017</v>
          </cell>
          <cell r="I168" t="str">
            <v>建工学院</v>
          </cell>
        </row>
        <row r="169">
          <cell r="A169" t="str">
            <v>0605170123</v>
          </cell>
          <cell r="B169" t="str">
            <v>谢月婷</v>
          </cell>
          <cell r="C169">
            <v>21.5</v>
          </cell>
          <cell r="D169">
            <v>69.55</v>
          </cell>
          <cell r="E169">
            <v>3.2349999999999999</v>
          </cell>
          <cell r="F169" t="str">
            <v>17物管1</v>
          </cell>
          <cell r="G169" t="str">
            <v>物业管理</v>
          </cell>
          <cell r="H169">
            <v>2017</v>
          </cell>
          <cell r="I169" t="str">
            <v>建工学院</v>
          </cell>
        </row>
        <row r="170">
          <cell r="A170" t="str">
            <v>0605170124</v>
          </cell>
          <cell r="B170" t="str">
            <v>陈秋娜</v>
          </cell>
          <cell r="C170">
            <v>21.5</v>
          </cell>
          <cell r="D170">
            <v>68.150000000000006</v>
          </cell>
          <cell r="E170">
            <v>3.17</v>
          </cell>
          <cell r="F170" t="str">
            <v>17物管1</v>
          </cell>
          <cell r="G170" t="str">
            <v>物业管理</v>
          </cell>
          <cell r="H170">
            <v>2017</v>
          </cell>
          <cell r="I170" t="str">
            <v>建工学院</v>
          </cell>
        </row>
        <row r="171">
          <cell r="A171" t="str">
            <v>0605170126</v>
          </cell>
          <cell r="B171" t="str">
            <v>杨旭强</v>
          </cell>
          <cell r="C171">
            <v>21.5</v>
          </cell>
          <cell r="D171">
            <v>55.75</v>
          </cell>
          <cell r="E171">
            <v>2.593</v>
          </cell>
          <cell r="F171" t="str">
            <v>17物管1</v>
          </cell>
          <cell r="G171" t="str">
            <v>物业管理</v>
          </cell>
          <cell r="H171">
            <v>2017</v>
          </cell>
          <cell r="I171" t="str">
            <v>建工学院</v>
          </cell>
        </row>
        <row r="172">
          <cell r="A172" t="str">
            <v>0605170142</v>
          </cell>
          <cell r="B172" t="str">
            <v>张玉思</v>
          </cell>
          <cell r="C172">
            <v>21.5</v>
          </cell>
          <cell r="D172">
            <v>58</v>
          </cell>
          <cell r="E172">
            <v>2.698</v>
          </cell>
          <cell r="F172" t="str">
            <v>17物管1</v>
          </cell>
          <cell r="G172" t="str">
            <v>物业管理</v>
          </cell>
          <cell r="H172">
            <v>2017</v>
          </cell>
          <cell r="I172" t="str">
            <v>建工学院</v>
          </cell>
        </row>
        <row r="173">
          <cell r="A173" t="str">
            <v>0609170150</v>
          </cell>
          <cell r="B173" t="str">
            <v>李凯</v>
          </cell>
          <cell r="C173">
            <v>20</v>
          </cell>
          <cell r="D173">
            <v>49.95</v>
          </cell>
          <cell r="E173">
            <v>2.4980000000000002</v>
          </cell>
          <cell r="F173" t="str">
            <v>17造价1</v>
          </cell>
          <cell r="G173" t="str">
            <v>工程造价</v>
          </cell>
          <cell r="H173">
            <v>2017</v>
          </cell>
          <cell r="I173" t="str">
            <v>建工学院</v>
          </cell>
        </row>
        <row r="174">
          <cell r="A174" t="str">
            <v>0605170148</v>
          </cell>
          <cell r="B174" t="str">
            <v>纪佳津</v>
          </cell>
          <cell r="C174">
            <v>21.5</v>
          </cell>
          <cell r="D174">
            <v>67.7</v>
          </cell>
          <cell r="E174">
            <v>3.149</v>
          </cell>
          <cell r="F174" t="str">
            <v>17物管1</v>
          </cell>
          <cell r="G174" t="str">
            <v>物业管理</v>
          </cell>
          <cell r="H174">
            <v>2017</v>
          </cell>
          <cell r="I174" t="str">
            <v>建工学院</v>
          </cell>
        </row>
        <row r="175">
          <cell r="A175" t="str">
            <v>0605170152</v>
          </cell>
          <cell r="B175" t="str">
            <v>李倩欣</v>
          </cell>
          <cell r="C175">
            <v>21.5</v>
          </cell>
          <cell r="D175">
            <v>69.150000000000006</v>
          </cell>
          <cell r="E175">
            <v>3.2160000000000002</v>
          </cell>
          <cell r="F175" t="str">
            <v>17物管1</v>
          </cell>
          <cell r="G175" t="str">
            <v>物业管理</v>
          </cell>
          <cell r="H175">
            <v>2017</v>
          </cell>
          <cell r="I175" t="str">
            <v>建工学院</v>
          </cell>
        </row>
        <row r="176">
          <cell r="A176" t="str">
            <v>0605170110</v>
          </cell>
          <cell r="B176" t="str">
            <v>曾晓静</v>
          </cell>
          <cell r="C176">
            <v>21.5</v>
          </cell>
          <cell r="D176">
            <v>68</v>
          </cell>
          <cell r="E176">
            <v>3.1629999999999998</v>
          </cell>
          <cell r="F176" t="str">
            <v>17物管1</v>
          </cell>
          <cell r="G176" t="str">
            <v>物业管理</v>
          </cell>
          <cell r="H176">
            <v>2017</v>
          </cell>
          <cell r="I176" t="str">
            <v>建工学院</v>
          </cell>
        </row>
        <row r="177">
          <cell r="A177" t="str">
            <v>0609170129</v>
          </cell>
          <cell r="B177" t="str">
            <v>黄景艺</v>
          </cell>
          <cell r="C177">
            <v>20</v>
          </cell>
          <cell r="D177">
            <v>64.099999999999994</v>
          </cell>
          <cell r="E177">
            <v>3.2050000000000001</v>
          </cell>
          <cell r="F177" t="str">
            <v>17造价1</v>
          </cell>
          <cell r="G177" t="str">
            <v>工程造价</v>
          </cell>
          <cell r="H177">
            <v>2017</v>
          </cell>
          <cell r="I177" t="str">
            <v>建工学院</v>
          </cell>
        </row>
        <row r="178">
          <cell r="A178" t="str">
            <v>0609170136</v>
          </cell>
          <cell r="B178" t="str">
            <v>杜锦荣</v>
          </cell>
          <cell r="C178">
            <v>20</v>
          </cell>
          <cell r="D178">
            <v>54.95</v>
          </cell>
          <cell r="E178">
            <v>2.7480000000000002</v>
          </cell>
          <cell r="F178" t="str">
            <v>17造价1</v>
          </cell>
          <cell r="G178" t="str">
            <v>工程造价</v>
          </cell>
          <cell r="H178">
            <v>2017</v>
          </cell>
          <cell r="I178" t="str">
            <v>建工学院</v>
          </cell>
        </row>
        <row r="179">
          <cell r="A179" t="str">
            <v>0609170137</v>
          </cell>
          <cell r="B179" t="str">
            <v>陈丽君</v>
          </cell>
          <cell r="C179">
            <v>20</v>
          </cell>
          <cell r="D179">
            <v>65.5</v>
          </cell>
          <cell r="E179">
            <v>3.2749999999999999</v>
          </cell>
          <cell r="F179" t="str">
            <v>17造价1</v>
          </cell>
          <cell r="G179" t="str">
            <v>工程造价</v>
          </cell>
          <cell r="H179">
            <v>2017</v>
          </cell>
          <cell r="I179" t="str">
            <v>建工学院</v>
          </cell>
        </row>
        <row r="180">
          <cell r="A180" t="str">
            <v>0609170143</v>
          </cell>
          <cell r="B180" t="str">
            <v>林培虹</v>
          </cell>
          <cell r="C180">
            <v>20</v>
          </cell>
          <cell r="D180">
            <v>60.3</v>
          </cell>
          <cell r="E180">
            <v>3.0150000000000001</v>
          </cell>
          <cell r="F180" t="str">
            <v>17造价1</v>
          </cell>
          <cell r="G180" t="str">
            <v>工程造价</v>
          </cell>
          <cell r="H180">
            <v>2017</v>
          </cell>
          <cell r="I180" t="str">
            <v>建工学院</v>
          </cell>
        </row>
        <row r="181">
          <cell r="A181" t="str">
            <v>0601170123</v>
          </cell>
          <cell r="B181" t="str">
            <v>赖家湾</v>
          </cell>
          <cell r="C181">
            <v>21</v>
          </cell>
          <cell r="D181">
            <v>41.6</v>
          </cell>
          <cell r="E181">
            <v>1.9810000000000001</v>
          </cell>
          <cell r="F181" t="str">
            <v>17建工1</v>
          </cell>
          <cell r="G181" t="str">
            <v>建筑工程技术</v>
          </cell>
          <cell r="H181">
            <v>2017</v>
          </cell>
          <cell r="I181" t="str">
            <v>建工学院</v>
          </cell>
        </row>
        <row r="182">
          <cell r="A182" t="str">
            <v>0609170152</v>
          </cell>
          <cell r="B182" t="str">
            <v>陈运航</v>
          </cell>
          <cell r="C182">
            <v>20</v>
          </cell>
          <cell r="D182">
            <v>38.5</v>
          </cell>
          <cell r="E182">
            <v>1.925</v>
          </cell>
          <cell r="F182" t="str">
            <v>17造价1</v>
          </cell>
          <cell r="G182" t="str">
            <v>工程造价</v>
          </cell>
          <cell r="H182">
            <v>2017</v>
          </cell>
          <cell r="I182" t="str">
            <v>建工学院</v>
          </cell>
        </row>
        <row r="183">
          <cell r="A183" t="str">
            <v>0605170118</v>
          </cell>
          <cell r="B183" t="str">
            <v>朱丽萍</v>
          </cell>
          <cell r="C183">
            <v>21.5</v>
          </cell>
          <cell r="D183">
            <v>76.150000000000006</v>
          </cell>
          <cell r="E183">
            <v>3.5419999999999998</v>
          </cell>
          <cell r="F183" t="str">
            <v>17物管1</v>
          </cell>
          <cell r="G183" t="str">
            <v>物业管理</v>
          </cell>
          <cell r="H183">
            <v>2017</v>
          </cell>
          <cell r="I183" t="str">
            <v>建工学院</v>
          </cell>
        </row>
        <row r="184">
          <cell r="A184" t="str">
            <v>0605170119</v>
          </cell>
          <cell r="B184" t="str">
            <v>罗秋凤</v>
          </cell>
          <cell r="C184">
            <v>21.5</v>
          </cell>
          <cell r="D184">
            <v>64.95</v>
          </cell>
          <cell r="E184">
            <v>3.0209999999999999</v>
          </cell>
          <cell r="F184" t="str">
            <v>17物管1</v>
          </cell>
          <cell r="G184" t="str">
            <v>物业管理</v>
          </cell>
          <cell r="H184">
            <v>2017</v>
          </cell>
          <cell r="I184" t="str">
            <v>建工学院</v>
          </cell>
        </row>
        <row r="185">
          <cell r="A185" t="str">
            <v>0605170130</v>
          </cell>
          <cell r="B185" t="str">
            <v>刘燕珍</v>
          </cell>
          <cell r="C185">
            <v>21.5</v>
          </cell>
          <cell r="D185">
            <v>57.6</v>
          </cell>
          <cell r="E185">
            <v>2.6789999999999998</v>
          </cell>
          <cell r="F185" t="str">
            <v>17物管1</v>
          </cell>
          <cell r="G185" t="str">
            <v>物业管理</v>
          </cell>
          <cell r="H185">
            <v>2017</v>
          </cell>
          <cell r="I185" t="str">
            <v>建工学院</v>
          </cell>
        </row>
        <row r="186">
          <cell r="A186" t="str">
            <v>0605170155</v>
          </cell>
          <cell r="B186" t="str">
            <v>周泽鑫</v>
          </cell>
          <cell r="C186">
            <v>21.5</v>
          </cell>
          <cell r="D186">
            <v>70.75</v>
          </cell>
          <cell r="E186">
            <v>3.2909999999999999</v>
          </cell>
          <cell r="F186" t="str">
            <v>17物管1</v>
          </cell>
          <cell r="G186" t="str">
            <v>物业管理</v>
          </cell>
          <cell r="H186">
            <v>2017</v>
          </cell>
          <cell r="I186" t="str">
            <v>建工学院</v>
          </cell>
        </row>
        <row r="187">
          <cell r="A187" t="str">
            <v>0603170207</v>
          </cell>
          <cell r="B187" t="str">
            <v>陈俊妙</v>
          </cell>
          <cell r="C187">
            <v>22.5</v>
          </cell>
          <cell r="D187">
            <v>67.349999999999994</v>
          </cell>
          <cell r="E187">
            <v>2.9929999999999999</v>
          </cell>
          <cell r="F187" t="str">
            <v>17装饰2</v>
          </cell>
          <cell r="G187" t="str">
            <v>建筑装饰工程技术</v>
          </cell>
          <cell r="H187">
            <v>2017</v>
          </cell>
          <cell r="I187" t="str">
            <v>建工学院</v>
          </cell>
        </row>
        <row r="188">
          <cell r="A188" t="str">
            <v>0605170101</v>
          </cell>
          <cell r="B188" t="str">
            <v>黄薏霏</v>
          </cell>
          <cell r="C188">
            <v>21.5</v>
          </cell>
          <cell r="D188">
            <v>56.7</v>
          </cell>
          <cell r="E188">
            <v>2.637</v>
          </cell>
          <cell r="F188" t="str">
            <v>17物管1</v>
          </cell>
          <cell r="G188" t="str">
            <v>物业管理</v>
          </cell>
          <cell r="H188">
            <v>2017</v>
          </cell>
          <cell r="I188" t="str">
            <v>建工学院</v>
          </cell>
        </row>
        <row r="189">
          <cell r="A189" t="str">
            <v>0605170106</v>
          </cell>
          <cell r="B189" t="str">
            <v>黄敏婷</v>
          </cell>
          <cell r="C189">
            <v>21.5</v>
          </cell>
          <cell r="D189">
            <v>50.5</v>
          </cell>
          <cell r="E189">
            <v>2.3490000000000002</v>
          </cell>
          <cell r="F189" t="str">
            <v>17物管1</v>
          </cell>
          <cell r="G189" t="str">
            <v>物业管理</v>
          </cell>
          <cell r="H189">
            <v>2017</v>
          </cell>
          <cell r="I189" t="str">
            <v>建工学院</v>
          </cell>
        </row>
        <row r="190">
          <cell r="A190" t="str">
            <v>0609170130</v>
          </cell>
          <cell r="B190" t="str">
            <v>洪杰榕</v>
          </cell>
          <cell r="C190">
            <v>20</v>
          </cell>
          <cell r="D190">
            <v>55.8</v>
          </cell>
          <cell r="E190">
            <v>2.79</v>
          </cell>
          <cell r="F190" t="str">
            <v>17造价1</v>
          </cell>
          <cell r="G190" t="str">
            <v>工程造价</v>
          </cell>
          <cell r="H190">
            <v>2017</v>
          </cell>
          <cell r="I190" t="str">
            <v>建工学院</v>
          </cell>
        </row>
        <row r="191">
          <cell r="A191" t="str">
            <v>0609170350</v>
          </cell>
          <cell r="B191" t="str">
            <v>刘嘉裕</v>
          </cell>
          <cell r="C191">
            <v>20</v>
          </cell>
          <cell r="D191">
            <v>55.6</v>
          </cell>
          <cell r="E191">
            <v>2.78</v>
          </cell>
          <cell r="F191" t="str">
            <v>17造价3</v>
          </cell>
          <cell r="G191" t="str">
            <v>工程造价</v>
          </cell>
          <cell r="H191">
            <v>2017</v>
          </cell>
          <cell r="I191" t="str">
            <v>建工学院</v>
          </cell>
        </row>
        <row r="192">
          <cell r="A192" t="str">
            <v>0609170160</v>
          </cell>
          <cell r="B192" t="str">
            <v>陈婉</v>
          </cell>
          <cell r="C192">
            <v>20</v>
          </cell>
          <cell r="D192">
            <v>40.450000000000003</v>
          </cell>
          <cell r="E192">
            <v>2.0230000000000001</v>
          </cell>
          <cell r="F192" t="str">
            <v>17造价1</v>
          </cell>
          <cell r="G192" t="str">
            <v>工程造价</v>
          </cell>
          <cell r="H192">
            <v>2017</v>
          </cell>
          <cell r="I192" t="str">
            <v>建工学院</v>
          </cell>
        </row>
        <row r="193">
          <cell r="A193" t="str">
            <v>0609170163</v>
          </cell>
          <cell r="B193" t="str">
            <v>伍梦瑶</v>
          </cell>
          <cell r="C193">
            <v>20</v>
          </cell>
          <cell r="D193">
            <v>55.05</v>
          </cell>
          <cell r="E193">
            <v>2.7530000000000001</v>
          </cell>
          <cell r="F193" t="str">
            <v>17造价1</v>
          </cell>
          <cell r="G193" t="str">
            <v>工程造价</v>
          </cell>
          <cell r="H193">
            <v>2017</v>
          </cell>
          <cell r="I193" t="str">
            <v>建工学院</v>
          </cell>
        </row>
        <row r="194">
          <cell r="A194" t="str">
            <v>0601170322</v>
          </cell>
          <cell r="B194" t="str">
            <v>谢汝皓</v>
          </cell>
          <cell r="C194">
            <v>22</v>
          </cell>
          <cell r="D194">
            <v>48.5</v>
          </cell>
          <cell r="E194">
            <v>2.2050000000000001</v>
          </cell>
          <cell r="F194" t="str">
            <v>17建工3</v>
          </cell>
          <cell r="G194" t="str">
            <v>建筑工程技术</v>
          </cell>
          <cell r="H194">
            <v>2017</v>
          </cell>
          <cell r="I194" t="str">
            <v>建工学院</v>
          </cell>
        </row>
        <row r="195">
          <cell r="A195" t="str">
            <v>0609170359</v>
          </cell>
          <cell r="B195" t="str">
            <v>何琦勇</v>
          </cell>
          <cell r="C195">
            <v>20</v>
          </cell>
          <cell r="D195">
            <v>60.85</v>
          </cell>
          <cell r="E195">
            <v>3.0430000000000001</v>
          </cell>
          <cell r="F195" t="str">
            <v>17造价3</v>
          </cell>
          <cell r="G195" t="str">
            <v>工程造价</v>
          </cell>
          <cell r="H195">
            <v>2017</v>
          </cell>
          <cell r="I195" t="str">
            <v>建工学院</v>
          </cell>
        </row>
        <row r="196">
          <cell r="A196" t="str">
            <v>0603170112</v>
          </cell>
          <cell r="B196" t="str">
            <v>郭玉楷</v>
          </cell>
          <cell r="C196">
            <v>22.5</v>
          </cell>
          <cell r="D196">
            <v>83.55</v>
          </cell>
          <cell r="E196">
            <v>3.7130000000000001</v>
          </cell>
          <cell r="F196" t="str">
            <v>17装饰1</v>
          </cell>
          <cell r="G196" t="str">
            <v>建筑装饰工程技术</v>
          </cell>
          <cell r="H196">
            <v>2017</v>
          </cell>
          <cell r="I196" t="str">
            <v>建工学院</v>
          </cell>
        </row>
        <row r="197">
          <cell r="A197" t="str">
            <v>0603170117</v>
          </cell>
          <cell r="B197" t="str">
            <v>许丽敏</v>
          </cell>
          <cell r="C197">
            <v>22.5</v>
          </cell>
          <cell r="D197">
            <v>81</v>
          </cell>
          <cell r="E197">
            <v>3.6</v>
          </cell>
          <cell r="F197" t="str">
            <v>17装饰1</v>
          </cell>
          <cell r="G197" t="str">
            <v>建筑装饰工程技术</v>
          </cell>
          <cell r="H197">
            <v>2017</v>
          </cell>
          <cell r="I197" t="str">
            <v>建工学院</v>
          </cell>
        </row>
        <row r="198">
          <cell r="A198" t="str">
            <v>0603170118</v>
          </cell>
          <cell r="B198" t="str">
            <v>周岳滨</v>
          </cell>
          <cell r="C198">
            <v>22.5</v>
          </cell>
          <cell r="D198">
            <v>71.849999999999994</v>
          </cell>
          <cell r="E198">
            <v>3.1930000000000001</v>
          </cell>
          <cell r="F198" t="str">
            <v>17装饰1</v>
          </cell>
          <cell r="G198" t="str">
            <v>建筑装饰工程技术</v>
          </cell>
          <cell r="H198">
            <v>2017</v>
          </cell>
          <cell r="I198" t="str">
            <v>建工学院</v>
          </cell>
        </row>
        <row r="199">
          <cell r="A199" t="str">
            <v>0603170126</v>
          </cell>
          <cell r="B199" t="str">
            <v>廖丹妹</v>
          </cell>
          <cell r="C199">
            <v>22.5</v>
          </cell>
          <cell r="D199">
            <v>74.25</v>
          </cell>
          <cell r="E199">
            <v>3.3</v>
          </cell>
          <cell r="F199" t="str">
            <v>17装饰1</v>
          </cell>
          <cell r="G199" t="str">
            <v>建筑装饰工程技术</v>
          </cell>
          <cell r="H199">
            <v>2017</v>
          </cell>
          <cell r="I199" t="str">
            <v>建工学院</v>
          </cell>
        </row>
        <row r="200">
          <cell r="A200" t="str">
            <v>0601170324</v>
          </cell>
          <cell r="B200" t="str">
            <v>罗巨枫</v>
          </cell>
          <cell r="C200">
            <v>22</v>
          </cell>
          <cell r="D200">
            <v>34.1</v>
          </cell>
          <cell r="E200">
            <v>1.55</v>
          </cell>
          <cell r="F200" t="str">
            <v>17建工3</v>
          </cell>
          <cell r="G200" t="str">
            <v>建筑工程技术</v>
          </cell>
          <cell r="H200">
            <v>2017</v>
          </cell>
          <cell r="I200" t="str">
            <v>建工学院</v>
          </cell>
        </row>
        <row r="201">
          <cell r="A201" t="str">
            <v>0609170246</v>
          </cell>
          <cell r="B201" t="str">
            <v>陈玉嫦</v>
          </cell>
          <cell r="C201">
            <v>20</v>
          </cell>
          <cell r="D201">
            <v>74.3</v>
          </cell>
          <cell r="E201">
            <v>3.7149999999999999</v>
          </cell>
          <cell r="F201" t="str">
            <v>17造价2</v>
          </cell>
          <cell r="G201" t="str">
            <v>工程造价</v>
          </cell>
          <cell r="H201">
            <v>2017</v>
          </cell>
          <cell r="I201" t="str">
            <v>建工学院</v>
          </cell>
        </row>
        <row r="202">
          <cell r="A202" t="str">
            <v>0601170401</v>
          </cell>
          <cell r="B202" t="str">
            <v>刘鑫</v>
          </cell>
          <cell r="C202">
            <v>21</v>
          </cell>
          <cell r="D202">
            <v>63.6</v>
          </cell>
          <cell r="E202">
            <v>3.0289999999999999</v>
          </cell>
          <cell r="F202" t="str">
            <v>17建工4</v>
          </cell>
          <cell r="G202" t="str">
            <v>建筑工程技术</v>
          </cell>
          <cell r="H202">
            <v>2017</v>
          </cell>
          <cell r="I202" t="str">
            <v>建工学院</v>
          </cell>
        </row>
        <row r="203">
          <cell r="A203" t="str">
            <v>0601170406</v>
          </cell>
          <cell r="B203" t="str">
            <v>曾恒聪</v>
          </cell>
          <cell r="C203">
            <v>21</v>
          </cell>
          <cell r="D203">
            <v>46.3</v>
          </cell>
          <cell r="E203">
            <v>2.2050000000000001</v>
          </cell>
          <cell r="F203" t="str">
            <v>17建工4</v>
          </cell>
          <cell r="G203" t="str">
            <v>建筑工程技术</v>
          </cell>
          <cell r="H203">
            <v>2017</v>
          </cell>
          <cell r="I203" t="str">
            <v>建工学院</v>
          </cell>
        </row>
        <row r="204">
          <cell r="A204" t="str">
            <v>0601170111</v>
          </cell>
          <cell r="B204" t="str">
            <v>冼佩琳</v>
          </cell>
          <cell r="C204">
            <v>21</v>
          </cell>
          <cell r="D204">
            <v>53.5</v>
          </cell>
          <cell r="E204">
            <v>2.548</v>
          </cell>
          <cell r="F204" t="str">
            <v>17建工1</v>
          </cell>
          <cell r="G204" t="str">
            <v>建筑工程技术</v>
          </cell>
          <cell r="H204">
            <v>2017</v>
          </cell>
          <cell r="I204" t="str">
            <v>建工学院</v>
          </cell>
        </row>
        <row r="205">
          <cell r="A205" t="str">
            <v>0601170124</v>
          </cell>
          <cell r="B205" t="str">
            <v>阮嘉鸿</v>
          </cell>
          <cell r="C205">
            <v>17</v>
          </cell>
          <cell r="D205">
            <v>35.1</v>
          </cell>
          <cell r="E205">
            <v>2.0649999999999999</v>
          </cell>
          <cell r="F205" t="str">
            <v>17建工1</v>
          </cell>
          <cell r="G205" t="str">
            <v>建筑工程技术</v>
          </cell>
          <cell r="H205">
            <v>2017</v>
          </cell>
          <cell r="I205" t="str">
            <v>建工学院</v>
          </cell>
        </row>
        <row r="206">
          <cell r="A206" t="str">
            <v>0601170127</v>
          </cell>
          <cell r="B206" t="str">
            <v>陈建权</v>
          </cell>
          <cell r="C206">
            <v>21</v>
          </cell>
          <cell r="D206">
            <v>72.150000000000006</v>
          </cell>
          <cell r="E206">
            <v>3.4359999999999999</v>
          </cell>
          <cell r="F206" t="str">
            <v>17建工1</v>
          </cell>
          <cell r="G206" t="str">
            <v>建筑工程技术</v>
          </cell>
          <cell r="H206">
            <v>2017</v>
          </cell>
          <cell r="I206" t="str">
            <v>建工学院</v>
          </cell>
        </row>
        <row r="207">
          <cell r="A207" t="str">
            <v>0601170130</v>
          </cell>
          <cell r="B207" t="str">
            <v>吴敏泳</v>
          </cell>
          <cell r="C207">
            <v>18</v>
          </cell>
          <cell r="D207">
            <v>52.45</v>
          </cell>
          <cell r="E207">
            <v>2.9140000000000001</v>
          </cell>
          <cell r="F207" t="str">
            <v>17建工1</v>
          </cell>
          <cell r="G207" t="str">
            <v>建筑工程技术</v>
          </cell>
          <cell r="H207">
            <v>2017</v>
          </cell>
          <cell r="I207" t="str">
            <v>建工学院</v>
          </cell>
        </row>
        <row r="208">
          <cell r="A208" t="str">
            <v>0601170413</v>
          </cell>
          <cell r="B208" t="str">
            <v>郑楚浩</v>
          </cell>
          <cell r="C208">
            <v>21</v>
          </cell>
          <cell r="D208">
            <v>47.6</v>
          </cell>
          <cell r="E208">
            <v>2.2669999999999999</v>
          </cell>
          <cell r="F208" t="str">
            <v>17建工4</v>
          </cell>
          <cell r="G208" t="str">
            <v>建筑工程技术</v>
          </cell>
          <cell r="H208">
            <v>2017</v>
          </cell>
          <cell r="I208" t="str">
            <v>建工学院</v>
          </cell>
        </row>
        <row r="209">
          <cell r="A209" t="str">
            <v>0601170437</v>
          </cell>
          <cell r="B209" t="str">
            <v>伍旭民</v>
          </cell>
          <cell r="C209">
            <v>21</v>
          </cell>
          <cell r="D209">
            <v>65</v>
          </cell>
          <cell r="E209">
            <v>3.0950000000000002</v>
          </cell>
          <cell r="F209" t="str">
            <v>17建工4</v>
          </cell>
          <cell r="G209" t="str">
            <v>建筑工程技术</v>
          </cell>
          <cell r="H209">
            <v>2017</v>
          </cell>
          <cell r="I209" t="str">
            <v>建工学院</v>
          </cell>
        </row>
        <row r="210">
          <cell r="A210" t="str">
            <v>0609170346</v>
          </cell>
          <cell r="B210" t="str">
            <v>梁森华</v>
          </cell>
          <cell r="C210">
            <v>20</v>
          </cell>
          <cell r="D210">
            <v>37.6</v>
          </cell>
          <cell r="E210">
            <v>1.88</v>
          </cell>
          <cell r="F210" t="str">
            <v>17造价3</v>
          </cell>
          <cell r="G210" t="str">
            <v>工程造价</v>
          </cell>
          <cell r="H210">
            <v>2017</v>
          </cell>
          <cell r="I210" t="str">
            <v>建工学院</v>
          </cell>
        </row>
        <row r="211">
          <cell r="A211" t="str">
            <v>0609170259</v>
          </cell>
          <cell r="B211" t="str">
            <v>来艳琪</v>
          </cell>
          <cell r="C211">
            <v>20</v>
          </cell>
          <cell r="D211">
            <v>65.45</v>
          </cell>
          <cell r="E211">
            <v>3.2730000000000001</v>
          </cell>
          <cell r="F211" t="str">
            <v>17造价2</v>
          </cell>
          <cell r="G211" t="str">
            <v>工程造价</v>
          </cell>
          <cell r="H211">
            <v>2017</v>
          </cell>
          <cell r="I211" t="str">
            <v>建工学院</v>
          </cell>
        </row>
        <row r="212">
          <cell r="A212" t="str">
            <v>0609160342</v>
          </cell>
          <cell r="B212" t="str">
            <v>邓明辉</v>
          </cell>
          <cell r="C212">
            <v>23</v>
          </cell>
          <cell r="D212">
            <v>35.700000000000003</v>
          </cell>
          <cell r="E212">
            <v>1.552</v>
          </cell>
          <cell r="F212" t="str">
            <v>17造价1</v>
          </cell>
          <cell r="G212" t="str">
            <v>工程造价</v>
          </cell>
          <cell r="H212">
            <v>2017</v>
          </cell>
          <cell r="I212" t="str">
            <v>建工学院</v>
          </cell>
        </row>
        <row r="213">
          <cell r="A213" t="str">
            <v>0609170115</v>
          </cell>
          <cell r="B213" t="str">
            <v>吴泽滨</v>
          </cell>
          <cell r="C213">
            <v>20</v>
          </cell>
          <cell r="D213">
            <v>52.9</v>
          </cell>
          <cell r="E213">
            <v>2.645</v>
          </cell>
          <cell r="F213" t="str">
            <v>17造价1</v>
          </cell>
          <cell r="G213" t="str">
            <v>工程造价</v>
          </cell>
          <cell r="H213">
            <v>2017</v>
          </cell>
          <cell r="I213" t="str">
            <v>建工学院</v>
          </cell>
        </row>
        <row r="214">
          <cell r="A214" t="str">
            <v>0601170302</v>
          </cell>
          <cell r="B214" t="str">
            <v>刘嘉伟</v>
          </cell>
          <cell r="C214">
            <v>22</v>
          </cell>
          <cell r="D214">
            <v>61.85</v>
          </cell>
          <cell r="E214">
            <v>2.8109999999999999</v>
          </cell>
          <cell r="F214" t="str">
            <v>17建工3</v>
          </cell>
          <cell r="G214" t="str">
            <v>建筑工程技术</v>
          </cell>
          <cell r="H214">
            <v>2017</v>
          </cell>
          <cell r="I214" t="str">
            <v>建工学院</v>
          </cell>
        </row>
        <row r="215">
          <cell r="A215" t="str">
            <v>0601170311</v>
          </cell>
          <cell r="B215" t="str">
            <v>陈樾</v>
          </cell>
          <cell r="C215">
            <v>22</v>
          </cell>
          <cell r="D215">
            <v>48.25</v>
          </cell>
          <cell r="E215">
            <v>2.1930000000000001</v>
          </cell>
          <cell r="F215" t="str">
            <v>17建工3</v>
          </cell>
          <cell r="G215" t="str">
            <v>建筑工程技术</v>
          </cell>
          <cell r="H215">
            <v>2017</v>
          </cell>
          <cell r="I215" t="str">
            <v>建工学院</v>
          </cell>
        </row>
        <row r="216">
          <cell r="A216" t="str">
            <v>0601170312</v>
          </cell>
          <cell r="B216" t="str">
            <v>陈兴杰</v>
          </cell>
          <cell r="C216">
            <v>26</v>
          </cell>
          <cell r="D216">
            <v>55</v>
          </cell>
          <cell r="E216">
            <v>2.1150000000000002</v>
          </cell>
          <cell r="F216" t="str">
            <v>17建工3</v>
          </cell>
          <cell r="G216" t="str">
            <v>建筑工程技术</v>
          </cell>
          <cell r="H216">
            <v>2017</v>
          </cell>
          <cell r="I216" t="str">
            <v>建工学院</v>
          </cell>
        </row>
        <row r="217">
          <cell r="A217" t="str">
            <v>0609170117</v>
          </cell>
          <cell r="B217" t="str">
            <v>黄耀塬</v>
          </cell>
          <cell r="C217">
            <v>20</v>
          </cell>
          <cell r="D217">
            <v>64.5</v>
          </cell>
          <cell r="E217">
            <v>3.2250000000000001</v>
          </cell>
          <cell r="F217" t="str">
            <v>17造价1</v>
          </cell>
          <cell r="G217" t="str">
            <v>工程造价</v>
          </cell>
          <cell r="H217">
            <v>2017</v>
          </cell>
          <cell r="I217" t="str">
            <v>建工学院</v>
          </cell>
        </row>
        <row r="218">
          <cell r="A218" t="str">
            <v>0609170314</v>
          </cell>
          <cell r="B218" t="str">
            <v>王洁</v>
          </cell>
          <cell r="C218">
            <v>20</v>
          </cell>
          <cell r="D218">
            <v>45.9</v>
          </cell>
          <cell r="E218">
            <v>2.2949999999999999</v>
          </cell>
          <cell r="F218" t="str">
            <v>17造价3</v>
          </cell>
          <cell r="G218" t="str">
            <v>工程造价</v>
          </cell>
          <cell r="H218">
            <v>2017</v>
          </cell>
          <cell r="I218" t="str">
            <v>建工学院</v>
          </cell>
        </row>
        <row r="219">
          <cell r="A219" t="str">
            <v>0601170447</v>
          </cell>
          <cell r="B219" t="str">
            <v>杨颖林</v>
          </cell>
          <cell r="C219">
            <v>21</v>
          </cell>
          <cell r="D219">
            <v>49.6</v>
          </cell>
          <cell r="E219">
            <v>2.3620000000000001</v>
          </cell>
          <cell r="F219" t="str">
            <v>17建工4</v>
          </cell>
          <cell r="G219" t="str">
            <v>建筑工程技术</v>
          </cell>
          <cell r="H219">
            <v>2017</v>
          </cell>
          <cell r="I219" t="str">
            <v>建工学院</v>
          </cell>
        </row>
        <row r="220">
          <cell r="A220" t="str">
            <v>0601170230</v>
          </cell>
          <cell r="B220" t="str">
            <v>曹云华</v>
          </cell>
          <cell r="C220">
            <v>21</v>
          </cell>
          <cell r="D220">
            <v>48.15</v>
          </cell>
          <cell r="E220">
            <v>2.2930000000000001</v>
          </cell>
          <cell r="F220" t="str">
            <v>17建工2</v>
          </cell>
          <cell r="G220" t="str">
            <v>建筑工程技术</v>
          </cell>
          <cell r="H220">
            <v>2017</v>
          </cell>
          <cell r="I220" t="str">
            <v>建工学院</v>
          </cell>
        </row>
        <row r="221">
          <cell r="A221" t="str">
            <v>0603170339</v>
          </cell>
          <cell r="B221" t="str">
            <v>陈树玲</v>
          </cell>
          <cell r="C221">
            <v>22.5</v>
          </cell>
          <cell r="D221">
            <v>43.65</v>
          </cell>
          <cell r="E221">
            <v>1.94</v>
          </cell>
          <cell r="F221" t="str">
            <v>17装饰3</v>
          </cell>
          <cell r="G221" t="str">
            <v>建筑装饰工程技术</v>
          </cell>
          <cell r="H221">
            <v>2017</v>
          </cell>
          <cell r="I221" t="str">
            <v>建工学院</v>
          </cell>
        </row>
        <row r="222">
          <cell r="A222" t="str">
            <v>0603170350</v>
          </cell>
          <cell r="B222" t="str">
            <v>卜妙苒</v>
          </cell>
          <cell r="C222">
            <v>22.5</v>
          </cell>
          <cell r="D222">
            <v>66</v>
          </cell>
          <cell r="E222">
            <v>2.9329999999999998</v>
          </cell>
          <cell r="F222" t="str">
            <v>17装饰3</v>
          </cell>
          <cell r="G222" t="str">
            <v>建筑装饰工程技术</v>
          </cell>
          <cell r="H222">
            <v>2017</v>
          </cell>
          <cell r="I222" t="str">
            <v>建工学院</v>
          </cell>
        </row>
        <row r="223">
          <cell r="A223" t="str">
            <v>0601170224</v>
          </cell>
          <cell r="B223" t="str">
            <v>丁嘉豪</v>
          </cell>
          <cell r="C223">
            <v>21</v>
          </cell>
          <cell r="D223">
            <v>66.849999999999994</v>
          </cell>
          <cell r="E223">
            <v>3.1829999999999998</v>
          </cell>
          <cell r="F223" t="str">
            <v>17建工2</v>
          </cell>
          <cell r="G223" t="str">
            <v>建筑工程技术</v>
          </cell>
          <cell r="H223">
            <v>2017</v>
          </cell>
          <cell r="I223" t="str">
            <v>建工学院</v>
          </cell>
        </row>
        <row r="224">
          <cell r="A224" t="str">
            <v>0601170216</v>
          </cell>
          <cell r="B224" t="str">
            <v>何锦文</v>
          </cell>
          <cell r="C224">
            <v>24</v>
          </cell>
          <cell r="D224">
            <v>47.25</v>
          </cell>
          <cell r="E224">
            <v>1.9690000000000001</v>
          </cell>
          <cell r="F224" t="str">
            <v>17建工2</v>
          </cell>
          <cell r="G224" t="str">
            <v>建筑工程技术</v>
          </cell>
          <cell r="H224">
            <v>2017</v>
          </cell>
          <cell r="I224" t="str">
            <v>建工学院</v>
          </cell>
        </row>
        <row r="225">
          <cell r="A225" t="str">
            <v>0601170231</v>
          </cell>
          <cell r="B225" t="str">
            <v>冯振华</v>
          </cell>
          <cell r="C225">
            <v>21</v>
          </cell>
          <cell r="D225">
            <v>36.9</v>
          </cell>
          <cell r="E225">
            <v>1.7569999999999999</v>
          </cell>
          <cell r="F225" t="str">
            <v>17建工2</v>
          </cell>
          <cell r="G225" t="str">
            <v>建筑工程技术</v>
          </cell>
          <cell r="H225">
            <v>2017</v>
          </cell>
          <cell r="I225" t="str">
            <v>建工学院</v>
          </cell>
        </row>
        <row r="226">
          <cell r="A226" t="str">
            <v>0601170213</v>
          </cell>
          <cell r="B226" t="str">
            <v>钱伟华</v>
          </cell>
          <cell r="C226">
            <v>21</v>
          </cell>
          <cell r="D226">
            <v>42.8</v>
          </cell>
          <cell r="E226">
            <v>2.0379999999999998</v>
          </cell>
          <cell r="F226" t="str">
            <v>17建工2</v>
          </cell>
          <cell r="G226" t="str">
            <v>建筑工程技术</v>
          </cell>
          <cell r="H226">
            <v>2017</v>
          </cell>
          <cell r="I226" t="str">
            <v>建工学院</v>
          </cell>
        </row>
        <row r="227">
          <cell r="A227" t="str">
            <v>0601170208</v>
          </cell>
          <cell r="B227" t="str">
            <v>翁丹伟</v>
          </cell>
          <cell r="C227">
            <v>24</v>
          </cell>
          <cell r="D227">
            <v>36.6</v>
          </cell>
          <cell r="E227">
            <v>1.5249999999999999</v>
          </cell>
          <cell r="F227" t="str">
            <v>17建工2</v>
          </cell>
          <cell r="G227" t="str">
            <v>建筑工程技术</v>
          </cell>
          <cell r="H227">
            <v>2017</v>
          </cell>
          <cell r="I227" t="str">
            <v>建工学院</v>
          </cell>
        </row>
        <row r="228">
          <cell r="A228" t="str">
            <v>0601170201</v>
          </cell>
          <cell r="B228" t="str">
            <v>李浩辉</v>
          </cell>
          <cell r="C228">
            <v>21</v>
          </cell>
          <cell r="D228">
            <v>42</v>
          </cell>
          <cell r="E228">
            <v>2</v>
          </cell>
          <cell r="F228" t="str">
            <v>17建工2</v>
          </cell>
          <cell r="G228" t="str">
            <v>建筑工程技术</v>
          </cell>
          <cell r="H228">
            <v>2017</v>
          </cell>
          <cell r="I228" t="str">
            <v>建工学院</v>
          </cell>
        </row>
        <row r="229">
          <cell r="A229" t="str">
            <v>0603170317</v>
          </cell>
          <cell r="B229" t="str">
            <v>董君瑶</v>
          </cell>
          <cell r="C229">
            <v>22.5</v>
          </cell>
          <cell r="D229">
            <v>82.2</v>
          </cell>
          <cell r="E229">
            <v>3.653</v>
          </cell>
          <cell r="F229" t="str">
            <v>17装饰3</v>
          </cell>
          <cell r="G229" t="str">
            <v>建筑装饰工程技术</v>
          </cell>
          <cell r="H229">
            <v>2017</v>
          </cell>
          <cell r="I229" t="str">
            <v>建工学院</v>
          </cell>
        </row>
        <row r="230">
          <cell r="A230" t="str">
            <v>0601170222</v>
          </cell>
          <cell r="B230" t="str">
            <v>冯子安</v>
          </cell>
          <cell r="C230">
            <v>21</v>
          </cell>
          <cell r="D230">
            <v>45.8</v>
          </cell>
          <cell r="E230">
            <v>2.181</v>
          </cell>
          <cell r="F230" t="str">
            <v>17建工2</v>
          </cell>
          <cell r="G230" t="str">
            <v>建筑工程技术</v>
          </cell>
          <cell r="H230">
            <v>2017</v>
          </cell>
          <cell r="I230" t="str">
            <v>建工学院</v>
          </cell>
        </row>
        <row r="231">
          <cell r="A231" t="str">
            <v>0601170451</v>
          </cell>
          <cell r="B231" t="str">
            <v>陈冠伍</v>
          </cell>
          <cell r="C231">
            <v>21</v>
          </cell>
          <cell r="D231">
            <v>37.950000000000003</v>
          </cell>
          <cell r="E231">
            <v>1.8069999999999999</v>
          </cell>
          <cell r="F231" t="str">
            <v>17建工4</v>
          </cell>
          <cell r="G231" t="str">
            <v>建筑工程技术</v>
          </cell>
          <cell r="H231">
            <v>2017</v>
          </cell>
          <cell r="I231" t="str">
            <v>建工学院</v>
          </cell>
        </row>
        <row r="232">
          <cell r="A232" t="str">
            <v>0601170445</v>
          </cell>
          <cell r="B232" t="str">
            <v>杨显沐</v>
          </cell>
          <cell r="C232">
            <v>21</v>
          </cell>
          <cell r="D232">
            <v>46.9</v>
          </cell>
          <cell r="E232">
            <v>2.2330000000000001</v>
          </cell>
          <cell r="F232" t="str">
            <v>17建工4</v>
          </cell>
          <cell r="G232" t="str">
            <v>建筑工程技术</v>
          </cell>
          <cell r="H232">
            <v>2017</v>
          </cell>
          <cell r="I232" t="str">
            <v>建工学院</v>
          </cell>
        </row>
        <row r="233">
          <cell r="A233" t="str">
            <v>0601170411</v>
          </cell>
          <cell r="B233" t="str">
            <v>吴桂斌</v>
          </cell>
          <cell r="C233">
            <v>21</v>
          </cell>
          <cell r="D233">
            <v>39.049999999999997</v>
          </cell>
          <cell r="E233">
            <v>1.86</v>
          </cell>
          <cell r="F233" t="str">
            <v>17建工4</v>
          </cell>
          <cell r="G233" t="str">
            <v>建筑工程技术</v>
          </cell>
          <cell r="H233">
            <v>2017</v>
          </cell>
          <cell r="I233" t="str">
            <v>建工学院</v>
          </cell>
        </row>
        <row r="234">
          <cell r="A234" t="str">
            <v>0601170421</v>
          </cell>
          <cell r="B234" t="str">
            <v>吴启聪</v>
          </cell>
          <cell r="C234">
            <v>21</v>
          </cell>
          <cell r="D234">
            <v>57.4</v>
          </cell>
          <cell r="E234">
            <v>2.7330000000000001</v>
          </cell>
          <cell r="F234" t="str">
            <v>17建工4</v>
          </cell>
          <cell r="G234" t="str">
            <v>建筑工程技术</v>
          </cell>
          <cell r="H234">
            <v>2017</v>
          </cell>
          <cell r="I234" t="str">
            <v>建工学院</v>
          </cell>
        </row>
        <row r="235">
          <cell r="A235" t="str">
            <v>0601170433</v>
          </cell>
          <cell r="B235" t="str">
            <v>林浩鑫</v>
          </cell>
          <cell r="C235">
            <v>21</v>
          </cell>
          <cell r="D235">
            <v>49.6</v>
          </cell>
          <cell r="E235">
            <v>2.3620000000000001</v>
          </cell>
          <cell r="F235" t="str">
            <v>17建工4</v>
          </cell>
          <cell r="G235" t="str">
            <v>建筑工程技术</v>
          </cell>
          <cell r="H235">
            <v>2017</v>
          </cell>
          <cell r="I235" t="str">
            <v>建工学院</v>
          </cell>
        </row>
        <row r="236">
          <cell r="A236" t="str">
            <v>0601170317</v>
          </cell>
          <cell r="B236" t="str">
            <v>吴俊宏</v>
          </cell>
          <cell r="C236">
            <v>22</v>
          </cell>
          <cell r="D236">
            <v>48.8</v>
          </cell>
          <cell r="E236">
            <v>2.218</v>
          </cell>
          <cell r="F236" t="str">
            <v>17建工3</v>
          </cell>
          <cell r="G236" t="str">
            <v>建筑工程技术</v>
          </cell>
          <cell r="H236">
            <v>2017</v>
          </cell>
          <cell r="I236" t="str">
            <v>建工学院</v>
          </cell>
        </row>
        <row r="237">
          <cell r="A237" t="str">
            <v>0601170101</v>
          </cell>
          <cell r="B237" t="str">
            <v>陈品良</v>
          </cell>
          <cell r="C237">
            <v>21</v>
          </cell>
          <cell r="D237">
            <v>46.8</v>
          </cell>
          <cell r="E237">
            <v>2.2290000000000001</v>
          </cell>
          <cell r="F237" t="str">
            <v>17建工1</v>
          </cell>
          <cell r="G237" t="str">
            <v>建筑工程技术</v>
          </cell>
          <cell r="H237">
            <v>2017</v>
          </cell>
          <cell r="I237" t="str">
            <v>建工学院</v>
          </cell>
        </row>
        <row r="238">
          <cell r="A238" t="str">
            <v>0601170333</v>
          </cell>
          <cell r="B238" t="str">
            <v>陈俊轩</v>
          </cell>
          <cell r="C238">
            <v>22</v>
          </cell>
          <cell r="D238">
            <v>61.5</v>
          </cell>
          <cell r="E238">
            <v>2.7949999999999999</v>
          </cell>
          <cell r="F238" t="str">
            <v>17建工3</v>
          </cell>
          <cell r="G238" t="str">
            <v>建筑工程技术</v>
          </cell>
          <cell r="H238">
            <v>2017</v>
          </cell>
          <cell r="I238" t="str">
            <v>建工学院</v>
          </cell>
        </row>
        <row r="239">
          <cell r="A239" t="str">
            <v>0603170232</v>
          </cell>
          <cell r="B239" t="str">
            <v>苏瑞茵</v>
          </cell>
          <cell r="C239">
            <v>22.5</v>
          </cell>
          <cell r="D239">
            <v>72.75</v>
          </cell>
          <cell r="E239">
            <v>3.2330000000000001</v>
          </cell>
          <cell r="F239" t="str">
            <v>17装饰2</v>
          </cell>
          <cell r="G239" t="str">
            <v>建筑装饰工程技术</v>
          </cell>
          <cell r="H239">
            <v>2017</v>
          </cell>
          <cell r="I239" t="str">
            <v>建工学院</v>
          </cell>
        </row>
        <row r="240">
          <cell r="A240" t="str">
            <v>0601170338</v>
          </cell>
          <cell r="B240" t="str">
            <v>郑岳锋</v>
          </cell>
          <cell r="C240">
            <v>22</v>
          </cell>
          <cell r="D240">
            <v>64.75</v>
          </cell>
          <cell r="E240">
            <v>2.9430000000000001</v>
          </cell>
          <cell r="F240" t="str">
            <v>17建工3</v>
          </cell>
          <cell r="G240" t="str">
            <v>建筑工程技术</v>
          </cell>
          <cell r="H240">
            <v>2017</v>
          </cell>
          <cell r="I240" t="str">
            <v>建工学院</v>
          </cell>
        </row>
        <row r="241">
          <cell r="A241" t="str">
            <v>0601170347</v>
          </cell>
          <cell r="B241" t="str">
            <v>柏仕文</v>
          </cell>
          <cell r="C241">
            <v>22</v>
          </cell>
          <cell r="D241">
            <v>41.2</v>
          </cell>
          <cell r="E241">
            <v>1.873</v>
          </cell>
          <cell r="F241" t="str">
            <v>17建工3</v>
          </cell>
          <cell r="G241" t="str">
            <v>建筑工程技术</v>
          </cell>
          <cell r="H241">
            <v>2017</v>
          </cell>
          <cell r="I241" t="str">
            <v>建工学院</v>
          </cell>
        </row>
        <row r="242">
          <cell r="A242" t="str">
            <v>0605170201</v>
          </cell>
          <cell r="B242" t="str">
            <v>陈玉莹</v>
          </cell>
          <cell r="C242">
            <v>21.5</v>
          </cell>
          <cell r="D242">
            <v>63.95</v>
          </cell>
          <cell r="E242">
            <v>2.9740000000000002</v>
          </cell>
          <cell r="F242" t="str">
            <v>17物管2</v>
          </cell>
          <cell r="G242" t="str">
            <v>物业管理</v>
          </cell>
          <cell r="H242">
            <v>2017</v>
          </cell>
          <cell r="I242" t="str">
            <v>建工学院</v>
          </cell>
        </row>
        <row r="243">
          <cell r="A243" t="str">
            <v>0605170210</v>
          </cell>
          <cell r="B243" t="str">
            <v>黄智峰</v>
          </cell>
          <cell r="C243">
            <v>21.5</v>
          </cell>
          <cell r="D243">
            <v>51.3</v>
          </cell>
          <cell r="E243">
            <v>2.3860000000000001</v>
          </cell>
          <cell r="F243" t="str">
            <v>17物管2</v>
          </cell>
          <cell r="G243" t="str">
            <v>物业管理</v>
          </cell>
          <cell r="H243">
            <v>2017</v>
          </cell>
          <cell r="I243" t="str">
            <v>建工学院</v>
          </cell>
        </row>
        <row r="244">
          <cell r="A244" t="str">
            <v>0605170219</v>
          </cell>
          <cell r="B244" t="str">
            <v>刘莹旎</v>
          </cell>
          <cell r="C244">
            <v>21.5</v>
          </cell>
          <cell r="D244">
            <v>68.95</v>
          </cell>
          <cell r="E244">
            <v>3.2069999999999999</v>
          </cell>
          <cell r="F244" t="str">
            <v>17物管2</v>
          </cell>
          <cell r="G244" t="str">
            <v>物业管理</v>
          </cell>
          <cell r="H244">
            <v>2017</v>
          </cell>
          <cell r="I244" t="str">
            <v>建工学院</v>
          </cell>
        </row>
        <row r="245">
          <cell r="A245" t="str">
            <v>0605170224</v>
          </cell>
          <cell r="B245" t="str">
            <v>徐晓君</v>
          </cell>
          <cell r="C245">
            <v>21.5</v>
          </cell>
          <cell r="D245">
            <v>60.3</v>
          </cell>
          <cell r="E245">
            <v>2.8050000000000002</v>
          </cell>
          <cell r="F245" t="str">
            <v>17物管2</v>
          </cell>
          <cell r="G245" t="str">
            <v>物业管理</v>
          </cell>
          <cell r="H245">
            <v>2017</v>
          </cell>
          <cell r="I245" t="str">
            <v>建工学院</v>
          </cell>
        </row>
        <row r="246">
          <cell r="A246" t="str">
            <v>0605170230</v>
          </cell>
          <cell r="B246" t="str">
            <v>黄海宇</v>
          </cell>
          <cell r="C246">
            <v>21.5</v>
          </cell>
          <cell r="D246">
            <v>58.75</v>
          </cell>
          <cell r="E246">
            <v>2.7330000000000001</v>
          </cell>
          <cell r="F246" t="str">
            <v>17物管2</v>
          </cell>
          <cell r="G246" t="str">
            <v>物业管理</v>
          </cell>
          <cell r="H246">
            <v>2017</v>
          </cell>
          <cell r="I246" t="str">
            <v>建工学院</v>
          </cell>
        </row>
        <row r="247">
          <cell r="A247" t="str">
            <v>0603170230</v>
          </cell>
          <cell r="B247" t="str">
            <v>唐磊</v>
          </cell>
          <cell r="C247">
            <v>22.5</v>
          </cell>
          <cell r="D247">
            <v>62.85</v>
          </cell>
          <cell r="E247">
            <v>2.7930000000000001</v>
          </cell>
          <cell r="F247" t="str">
            <v>17装饰2</v>
          </cell>
          <cell r="G247" t="str">
            <v>建筑装饰工程技术</v>
          </cell>
          <cell r="H247">
            <v>2017</v>
          </cell>
          <cell r="I247" t="str">
            <v>建工学院</v>
          </cell>
        </row>
        <row r="248">
          <cell r="A248" t="str">
            <v>0603170310</v>
          </cell>
          <cell r="B248" t="str">
            <v>冼彪</v>
          </cell>
          <cell r="C248">
            <v>22.5</v>
          </cell>
          <cell r="D248">
            <v>68.849999999999994</v>
          </cell>
          <cell r="E248">
            <v>3.06</v>
          </cell>
          <cell r="F248" t="str">
            <v>17装饰3</v>
          </cell>
          <cell r="G248" t="str">
            <v>建筑装饰工程技术</v>
          </cell>
          <cell r="H248">
            <v>2017</v>
          </cell>
          <cell r="I248" t="str">
            <v>建工学院</v>
          </cell>
        </row>
        <row r="249">
          <cell r="A249" t="str">
            <v>0603170233</v>
          </cell>
          <cell r="B249" t="str">
            <v>倪彬杰</v>
          </cell>
          <cell r="C249">
            <v>22.5</v>
          </cell>
          <cell r="D249">
            <v>68.099999999999994</v>
          </cell>
          <cell r="E249">
            <v>3.0270000000000001</v>
          </cell>
          <cell r="F249" t="str">
            <v>17装饰2</v>
          </cell>
          <cell r="G249" t="str">
            <v>建筑装饰工程技术</v>
          </cell>
          <cell r="H249">
            <v>2017</v>
          </cell>
          <cell r="I249" t="str">
            <v>建工学院</v>
          </cell>
        </row>
        <row r="250">
          <cell r="A250" t="str">
            <v>0603170249</v>
          </cell>
          <cell r="B250" t="str">
            <v>李振东</v>
          </cell>
          <cell r="C250">
            <v>22.5</v>
          </cell>
          <cell r="D250">
            <v>38.549999999999997</v>
          </cell>
          <cell r="E250">
            <v>1.7130000000000001</v>
          </cell>
          <cell r="F250" t="str">
            <v>17装饰2</v>
          </cell>
          <cell r="G250" t="str">
            <v>建筑装饰工程技术</v>
          </cell>
          <cell r="H250">
            <v>2017</v>
          </cell>
          <cell r="I250" t="str">
            <v>建工学院</v>
          </cell>
        </row>
        <row r="251">
          <cell r="A251" t="str">
            <v>0603170133</v>
          </cell>
          <cell r="B251" t="str">
            <v>郭芷婷</v>
          </cell>
          <cell r="C251">
            <v>22.5</v>
          </cell>
          <cell r="D251">
            <v>80.400000000000006</v>
          </cell>
          <cell r="E251">
            <v>3.573</v>
          </cell>
          <cell r="F251" t="str">
            <v>17装饰1</v>
          </cell>
          <cell r="G251" t="str">
            <v>建筑装饰工程技术</v>
          </cell>
          <cell r="H251">
            <v>2017</v>
          </cell>
          <cell r="I251" t="str">
            <v>建工学院</v>
          </cell>
        </row>
        <row r="252">
          <cell r="A252" t="str">
            <v>0603170137</v>
          </cell>
          <cell r="B252" t="str">
            <v>范玉君</v>
          </cell>
          <cell r="C252">
            <v>22.5</v>
          </cell>
          <cell r="D252">
            <v>65.25</v>
          </cell>
          <cell r="E252">
            <v>2.9</v>
          </cell>
          <cell r="F252" t="str">
            <v>17装饰1</v>
          </cell>
          <cell r="G252" t="str">
            <v>建筑装饰工程技术</v>
          </cell>
          <cell r="H252">
            <v>2017</v>
          </cell>
          <cell r="I252" t="str">
            <v>建工学院</v>
          </cell>
        </row>
        <row r="253">
          <cell r="A253" t="str">
            <v>0603170144</v>
          </cell>
          <cell r="B253" t="str">
            <v>林相茹</v>
          </cell>
          <cell r="C253">
            <v>22.5</v>
          </cell>
          <cell r="D253">
            <v>72</v>
          </cell>
          <cell r="E253">
            <v>3.2</v>
          </cell>
          <cell r="F253" t="str">
            <v>17装饰1</v>
          </cell>
          <cell r="G253" t="str">
            <v>建筑装饰工程技术</v>
          </cell>
          <cell r="H253">
            <v>2017</v>
          </cell>
          <cell r="I253" t="str">
            <v>建工学院</v>
          </cell>
        </row>
        <row r="254">
          <cell r="A254" t="str">
            <v>0609170202</v>
          </cell>
          <cell r="B254" t="str">
            <v>秦慧珊</v>
          </cell>
          <cell r="C254">
            <v>20</v>
          </cell>
          <cell r="D254">
            <v>83.25</v>
          </cell>
          <cell r="E254">
            <v>4.1630000000000003</v>
          </cell>
          <cell r="F254" t="str">
            <v>17造价2</v>
          </cell>
          <cell r="G254" t="str">
            <v>工程造价</v>
          </cell>
          <cell r="H254">
            <v>2017</v>
          </cell>
          <cell r="I254" t="str">
            <v>建工学院</v>
          </cell>
        </row>
        <row r="255">
          <cell r="A255" t="str">
            <v>0609170231</v>
          </cell>
          <cell r="B255" t="str">
            <v>谢瀛皓</v>
          </cell>
          <cell r="C255">
            <v>20</v>
          </cell>
          <cell r="D255">
            <v>30.25</v>
          </cell>
          <cell r="E255">
            <v>1.5129999999999999</v>
          </cell>
          <cell r="F255" t="str">
            <v>17造价2</v>
          </cell>
          <cell r="G255" t="str">
            <v>工程造价</v>
          </cell>
          <cell r="H255">
            <v>2017</v>
          </cell>
          <cell r="I255" t="str">
            <v>建工学院</v>
          </cell>
        </row>
        <row r="256">
          <cell r="A256" t="str">
            <v>0603170153</v>
          </cell>
          <cell r="B256" t="str">
            <v>陈昊阳</v>
          </cell>
          <cell r="C256">
            <v>22.5</v>
          </cell>
          <cell r="D256">
            <v>44.7</v>
          </cell>
          <cell r="E256">
            <v>1.9870000000000001</v>
          </cell>
          <cell r="F256" t="str">
            <v>17装饰1</v>
          </cell>
          <cell r="G256" t="str">
            <v>建筑装饰工程技术</v>
          </cell>
          <cell r="H256">
            <v>2017</v>
          </cell>
          <cell r="I256" t="str">
            <v>建工学院</v>
          </cell>
        </row>
        <row r="257">
          <cell r="A257" t="str">
            <v>0601170104</v>
          </cell>
          <cell r="B257" t="str">
            <v>郑宗浩</v>
          </cell>
          <cell r="C257">
            <v>21</v>
          </cell>
          <cell r="D257">
            <v>53.4</v>
          </cell>
          <cell r="E257">
            <v>2.5430000000000001</v>
          </cell>
          <cell r="F257" t="str">
            <v>17建工1</v>
          </cell>
          <cell r="G257" t="str">
            <v>建筑工程技术</v>
          </cell>
          <cell r="H257">
            <v>2017</v>
          </cell>
          <cell r="I257" t="str">
            <v>建工学院</v>
          </cell>
        </row>
        <row r="258">
          <cell r="A258" t="str">
            <v>0601170115</v>
          </cell>
          <cell r="B258" t="str">
            <v>陈澍涛</v>
          </cell>
          <cell r="C258">
            <v>21</v>
          </cell>
          <cell r="D258">
            <v>38.549999999999997</v>
          </cell>
          <cell r="E258">
            <v>1.8360000000000001</v>
          </cell>
          <cell r="F258" t="str">
            <v>17建工1</v>
          </cell>
          <cell r="G258" t="str">
            <v>建筑工程技术</v>
          </cell>
          <cell r="H258">
            <v>2017</v>
          </cell>
          <cell r="I258" t="str">
            <v>建工学院</v>
          </cell>
        </row>
        <row r="259">
          <cell r="A259" t="str">
            <v>0609170128</v>
          </cell>
          <cell r="B259" t="str">
            <v>黄思敏</v>
          </cell>
          <cell r="C259">
            <v>20</v>
          </cell>
          <cell r="D259">
            <v>71.099999999999994</v>
          </cell>
          <cell r="E259">
            <v>3.5550000000000002</v>
          </cell>
          <cell r="F259" t="str">
            <v>17造价1</v>
          </cell>
          <cell r="G259" t="str">
            <v>工程造价</v>
          </cell>
          <cell r="H259">
            <v>2017</v>
          </cell>
          <cell r="I259" t="str">
            <v>建工学院</v>
          </cell>
        </row>
        <row r="260">
          <cell r="A260" t="str">
            <v>0609170131</v>
          </cell>
          <cell r="B260" t="str">
            <v>黄楚涛</v>
          </cell>
          <cell r="C260">
            <v>20</v>
          </cell>
          <cell r="D260">
            <v>42.05</v>
          </cell>
          <cell r="E260">
            <v>2.1030000000000002</v>
          </cell>
          <cell r="F260" t="str">
            <v>17造价1</v>
          </cell>
          <cell r="G260" t="str">
            <v>工程造价</v>
          </cell>
          <cell r="H260">
            <v>2017</v>
          </cell>
          <cell r="I260" t="str">
            <v>建工学院</v>
          </cell>
        </row>
        <row r="261">
          <cell r="A261" t="str">
            <v>0609170133</v>
          </cell>
          <cell r="B261" t="str">
            <v>许静</v>
          </cell>
          <cell r="C261">
            <v>20</v>
          </cell>
          <cell r="D261">
            <v>57.95</v>
          </cell>
          <cell r="E261">
            <v>2.8980000000000001</v>
          </cell>
          <cell r="F261" t="str">
            <v>17造价1</v>
          </cell>
          <cell r="G261" t="str">
            <v>工程造价</v>
          </cell>
          <cell r="H261">
            <v>2017</v>
          </cell>
          <cell r="I261" t="str">
            <v>建工学院</v>
          </cell>
        </row>
        <row r="262">
          <cell r="A262" t="str">
            <v>0609170138</v>
          </cell>
          <cell r="B262" t="str">
            <v>黄啟田</v>
          </cell>
          <cell r="C262">
            <v>20</v>
          </cell>
          <cell r="D262">
            <v>61.15</v>
          </cell>
          <cell r="E262">
            <v>3.0579999999999998</v>
          </cell>
          <cell r="F262" t="str">
            <v>17造价1</v>
          </cell>
          <cell r="G262" t="str">
            <v>工程造价</v>
          </cell>
          <cell r="H262">
            <v>2017</v>
          </cell>
          <cell r="I262" t="str">
            <v>建工学院</v>
          </cell>
        </row>
        <row r="263">
          <cell r="A263" t="str">
            <v>0609170147</v>
          </cell>
          <cell r="B263" t="str">
            <v>李碧雁</v>
          </cell>
          <cell r="C263">
            <v>20</v>
          </cell>
          <cell r="D263">
            <v>51.7</v>
          </cell>
          <cell r="E263">
            <v>2.585</v>
          </cell>
          <cell r="F263" t="str">
            <v>17造价1</v>
          </cell>
          <cell r="G263" t="str">
            <v>工程造价</v>
          </cell>
          <cell r="H263">
            <v>2017</v>
          </cell>
          <cell r="I263" t="str">
            <v>建工学院</v>
          </cell>
        </row>
        <row r="264">
          <cell r="A264" t="str">
            <v>0609170149</v>
          </cell>
          <cell r="B264" t="str">
            <v>林浩鑫</v>
          </cell>
          <cell r="C264">
            <v>20</v>
          </cell>
          <cell r="D264">
            <v>47.15</v>
          </cell>
          <cell r="E264">
            <v>2.3580000000000001</v>
          </cell>
          <cell r="F264" t="str">
            <v>17造价1</v>
          </cell>
          <cell r="G264" t="str">
            <v>工程造价</v>
          </cell>
          <cell r="H264">
            <v>2017</v>
          </cell>
          <cell r="I264" t="str">
            <v>建工学院</v>
          </cell>
        </row>
        <row r="265">
          <cell r="A265" t="str">
            <v>0601170126</v>
          </cell>
          <cell r="B265" t="str">
            <v>叶锋文</v>
          </cell>
          <cell r="C265">
            <v>21</v>
          </cell>
          <cell r="D265">
            <v>53.1</v>
          </cell>
          <cell r="E265">
            <v>2.5289999999999999</v>
          </cell>
          <cell r="F265" t="str">
            <v>17建工1</v>
          </cell>
          <cell r="G265" t="str">
            <v>建筑工程技术</v>
          </cell>
          <cell r="H265">
            <v>2017</v>
          </cell>
          <cell r="I265" t="str">
            <v>建工学院</v>
          </cell>
        </row>
        <row r="266">
          <cell r="A266" t="str">
            <v>0601170117</v>
          </cell>
          <cell r="B266" t="str">
            <v>胡树涛</v>
          </cell>
          <cell r="C266">
            <v>25</v>
          </cell>
          <cell r="D266">
            <v>43.35</v>
          </cell>
          <cell r="E266">
            <v>1.734</v>
          </cell>
          <cell r="F266" t="str">
            <v>17建工1</v>
          </cell>
          <cell r="G266" t="str">
            <v>建筑工程技术</v>
          </cell>
          <cell r="H266">
            <v>2017</v>
          </cell>
          <cell r="I266" t="str">
            <v>建工学院</v>
          </cell>
        </row>
        <row r="267">
          <cell r="A267" t="str">
            <v>0605170257</v>
          </cell>
          <cell r="B267" t="str">
            <v>陈家明</v>
          </cell>
          <cell r="C267">
            <v>21.5</v>
          </cell>
          <cell r="D267">
            <v>63.15</v>
          </cell>
          <cell r="E267">
            <v>2.9369999999999998</v>
          </cell>
          <cell r="F267" t="str">
            <v>17物管2</v>
          </cell>
          <cell r="G267" t="str">
            <v>物业管理</v>
          </cell>
          <cell r="H267">
            <v>2017</v>
          </cell>
          <cell r="I267" t="str">
            <v>建工学院</v>
          </cell>
        </row>
        <row r="268">
          <cell r="A268" t="str">
            <v>0609170164</v>
          </cell>
          <cell r="B268" t="str">
            <v>章李军</v>
          </cell>
          <cell r="C268">
            <v>20</v>
          </cell>
          <cell r="D268">
            <v>44.7</v>
          </cell>
          <cell r="E268">
            <v>2.2349999999999999</v>
          </cell>
          <cell r="F268" t="str">
            <v>17造价1</v>
          </cell>
          <cell r="G268" t="str">
            <v>工程造价</v>
          </cell>
          <cell r="H268">
            <v>2017</v>
          </cell>
          <cell r="I268" t="str">
            <v>建工学院</v>
          </cell>
        </row>
        <row r="269">
          <cell r="A269" t="str">
            <v>0609170302</v>
          </cell>
          <cell r="B269" t="str">
            <v>龙汉庭</v>
          </cell>
          <cell r="C269">
            <v>20</v>
          </cell>
          <cell r="D269">
            <v>53</v>
          </cell>
          <cell r="E269">
            <v>2.65</v>
          </cell>
          <cell r="F269" t="str">
            <v>17造价3</v>
          </cell>
          <cell r="G269" t="str">
            <v>工程造价</v>
          </cell>
          <cell r="H269">
            <v>2017</v>
          </cell>
          <cell r="I269" t="str">
            <v>建工学院</v>
          </cell>
        </row>
        <row r="270">
          <cell r="A270" t="str">
            <v>0609170352</v>
          </cell>
          <cell r="B270" t="str">
            <v>陈嘉仪</v>
          </cell>
          <cell r="C270">
            <v>20</v>
          </cell>
          <cell r="D270">
            <v>61</v>
          </cell>
          <cell r="E270">
            <v>3.05</v>
          </cell>
          <cell r="F270" t="str">
            <v>17造价3</v>
          </cell>
          <cell r="G270" t="str">
            <v>工程造价</v>
          </cell>
          <cell r="H270">
            <v>2017</v>
          </cell>
          <cell r="I270" t="str">
            <v>建工学院</v>
          </cell>
        </row>
        <row r="271">
          <cell r="A271" t="str">
            <v>0609170354</v>
          </cell>
          <cell r="B271" t="str">
            <v>杜泓燊</v>
          </cell>
          <cell r="C271">
            <v>20</v>
          </cell>
          <cell r="D271">
            <v>66.75</v>
          </cell>
          <cell r="E271">
            <v>3.3380000000000001</v>
          </cell>
          <cell r="F271" t="str">
            <v>17造价3</v>
          </cell>
          <cell r="G271" t="str">
            <v>工程造价</v>
          </cell>
          <cell r="H271">
            <v>2017</v>
          </cell>
          <cell r="I271" t="str">
            <v>建工学院</v>
          </cell>
        </row>
        <row r="272">
          <cell r="A272" t="str">
            <v>0603170114</v>
          </cell>
          <cell r="B272" t="str">
            <v>蔡晓容</v>
          </cell>
          <cell r="C272">
            <v>22.5</v>
          </cell>
          <cell r="D272">
            <v>79.95</v>
          </cell>
          <cell r="E272">
            <v>3.5529999999999999</v>
          </cell>
          <cell r="F272" t="str">
            <v>17装饰1</v>
          </cell>
          <cell r="G272" t="str">
            <v>建筑装饰工程技术</v>
          </cell>
          <cell r="H272">
            <v>2017</v>
          </cell>
          <cell r="I272" t="str">
            <v>建工学院</v>
          </cell>
        </row>
        <row r="273">
          <cell r="A273" t="str">
            <v>0603170116</v>
          </cell>
          <cell r="B273" t="str">
            <v>胡世彬</v>
          </cell>
          <cell r="C273">
            <v>16.5</v>
          </cell>
          <cell r="D273">
            <v>31.95</v>
          </cell>
          <cell r="E273">
            <v>1.9359999999999999</v>
          </cell>
          <cell r="F273" t="str">
            <v>17装饰1</v>
          </cell>
          <cell r="G273" t="str">
            <v>建筑装饰工程技术</v>
          </cell>
          <cell r="H273">
            <v>2017</v>
          </cell>
          <cell r="I273" t="str">
            <v>建工学院</v>
          </cell>
        </row>
        <row r="274">
          <cell r="A274" t="str">
            <v>0603170127</v>
          </cell>
          <cell r="B274" t="str">
            <v>戚钘科</v>
          </cell>
          <cell r="C274">
            <v>22.5</v>
          </cell>
          <cell r="D274">
            <v>75.599999999999994</v>
          </cell>
          <cell r="E274">
            <v>3.36</v>
          </cell>
          <cell r="F274" t="str">
            <v>17装饰1</v>
          </cell>
          <cell r="G274" t="str">
            <v>建筑装饰工程技术</v>
          </cell>
          <cell r="H274">
            <v>2017</v>
          </cell>
          <cell r="I274" t="str">
            <v>建工学院</v>
          </cell>
        </row>
        <row r="275">
          <cell r="A275" t="str">
            <v>0605170205</v>
          </cell>
          <cell r="B275" t="str">
            <v>黄慧</v>
          </cell>
          <cell r="C275">
            <v>2.5</v>
          </cell>
          <cell r="D275">
            <v>0</v>
          </cell>
          <cell r="E275">
            <v>0</v>
          </cell>
          <cell r="F275" t="str">
            <v>17物管2</v>
          </cell>
          <cell r="G275" t="str">
            <v>物业管理</v>
          </cell>
          <cell r="H275">
            <v>2017</v>
          </cell>
          <cell r="I275" t="str">
            <v>建工学院</v>
          </cell>
        </row>
        <row r="276">
          <cell r="A276" t="str">
            <v>0605170209</v>
          </cell>
          <cell r="B276" t="str">
            <v>蔡翰瑛</v>
          </cell>
          <cell r="C276">
            <v>21.5</v>
          </cell>
          <cell r="D276">
            <v>82.05</v>
          </cell>
          <cell r="E276">
            <v>3.8159999999999998</v>
          </cell>
          <cell r="F276" t="str">
            <v>17物管2</v>
          </cell>
          <cell r="G276" t="str">
            <v>物业管理</v>
          </cell>
          <cell r="H276">
            <v>2017</v>
          </cell>
          <cell r="I276" t="str">
            <v>建工学院</v>
          </cell>
        </row>
        <row r="277">
          <cell r="A277" t="str">
            <v>0609170316</v>
          </cell>
          <cell r="B277" t="str">
            <v>刘雪静</v>
          </cell>
          <cell r="C277">
            <v>18</v>
          </cell>
          <cell r="D277">
            <v>43.5</v>
          </cell>
          <cell r="E277">
            <v>2.4169999999999998</v>
          </cell>
          <cell r="F277" t="str">
            <v>17造价3</v>
          </cell>
          <cell r="G277" t="str">
            <v>工程造价</v>
          </cell>
          <cell r="H277">
            <v>2017</v>
          </cell>
          <cell r="I277" t="str">
            <v>建工学院</v>
          </cell>
        </row>
        <row r="278">
          <cell r="A278" t="str">
            <v>0605170151</v>
          </cell>
          <cell r="B278" t="str">
            <v>廖家浩</v>
          </cell>
          <cell r="C278">
            <v>21.5</v>
          </cell>
          <cell r="D278">
            <v>55.5</v>
          </cell>
          <cell r="E278">
            <v>2.581</v>
          </cell>
          <cell r="F278" t="str">
            <v>17物管1</v>
          </cell>
          <cell r="G278" t="str">
            <v>物业管理</v>
          </cell>
          <cell r="H278">
            <v>2017</v>
          </cell>
          <cell r="I278" t="str">
            <v>建工学院</v>
          </cell>
        </row>
        <row r="279">
          <cell r="A279" t="str">
            <v>0605170141</v>
          </cell>
          <cell r="B279" t="str">
            <v>王钟霖</v>
          </cell>
          <cell r="C279">
            <v>21.5</v>
          </cell>
          <cell r="D279">
            <v>58</v>
          </cell>
          <cell r="E279">
            <v>2.698</v>
          </cell>
          <cell r="F279" t="str">
            <v>17物管1</v>
          </cell>
          <cell r="G279" t="str">
            <v>物业管理</v>
          </cell>
          <cell r="H279">
            <v>2017</v>
          </cell>
          <cell r="I279" t="str">
            <v>建工学院</v>
          </cell>
        </row>
        <row r="280">
          <cell r="A280" t="str">
            <v>0605170138</v>
          </cell>
          <cell r="B280" t="str">
            <v>林熳钰</v>
          </cell>
          <cell r="C280">
            <v>21.5</v>
          </cell>
          <cell r="D280">
            <v>53.45</v>
          </cell>
          <cell r="E280">
            <v>2.4860000000000002</v>
          </cell>
          <cell r="F280" t="str">
            <v>17物管1</v>
          </cell>
          <cell r="G280" t="str">
            <v>物业管理</v>
          </cell>
          <cell r="H280">
            <v>2017</v>
          </cell>
          <cell r="I280" t="str">
            <v>建工学院</v>
          </cell>
        </row>
        <row r="281">
          <cell r="A281" t="str">
            <v>0605170125</v>
          </cell>
          <cell r="B281" t="str">
            <v>陈佳玲</v>
          </cell>
          <cell r="C281">
            <v>21.5</v>
          </cell>
          <cell r="D281">
            <v>62.4</v>
          </cell>
          <cell r="E281">
            <v>2.9020000000000001</v>
          </cell>
          <cell r="F281" t="str">
            <v>17物管1</v>
          </cell>
          <cell r="G281" t="str">
            <v>物业管理</v>
          </cell>
          <cell r="H281">
            <v>2017</v>
          </cell>
          <cell r="I281" t="str">
            <v>建工学院</v>
          </cell>
        </row>
        <row r="282">
          <cell r="A282" t="str">
            <v>0609170340</v>
          </cell>
          <cell r="B282" t="str">
            <v>黎文莹</v>
          </cell>
          <cell r="C282">
            <v>20</v>
          </cell>
          <cell r="D282">
            <v>50.55</v>
          </cell>
          <cell r="E282">
            <v>2.528</v>
          </cell>
          <cell r="F282" t="str">
            <v>17造价3</v>
          </cell>
          <cell r="G282" t="str">
            <v>工程造价</v>
          </cell>
          <cell r="H282">
            <v>2017</v>
          </cell>
          <cell r="I282" t="str">
            <v>建工学院</v>
          </cell>
        </row>
        <row r="283">
          <cell r="A283" t="str">
            <v>0609170324</v>
          </cell>
          <cell r="B283" t="str">
            <v>朱国星</v>
          </cell>
          <cell r="C283">
            <v>20</v>
          </cell>
          <cell r="D283">
            <v>35.85</v>
          </cell>
          <cell r="E283">
            <v>1.7929999999999999</v>
          </cell>
          <cell r="F283" t="str">
            <v>17造价3</v>
          </cell>
          <cell r="G283" t="str">
            <v>工程造价</v>
          </cell>
          <cell r="H283">
            <v>2017</v>
          </cell>
          <cell r="I283" t="str">
            <v>建工学院</v>
          </cell>
        </row>
        <row r="284">
          <cell r="A284" t="str">
            <v>0609170321</v>
          </cell>
          <cell r="B284" t="str">
            <v>李灿杰</v>
          </cell>
          <cell r="C284">
            <v>20</v>
          </cell>
          <cell r="D284">
            <v>51.15</v>
          </cell>
          <cell r="E284">
            <v>2.5579999999999998</v>
          </cell>
          <cell r="F284" t="str">
            <v>17造价3</v>
          </cell>
          <cell r="G284" t="str">
            <v>工程造价</v>
          </cell>
          <cell r="H284">
            <v>2017</v>
          </cell>
          <cell r="I284" t="str">
            <v>建工学院</v>
          </cell>
        </row>
        <row r="285">
          <cell r="A285" t="str">
            <v>0609170318</v>
          </cell>
          <cell r="B285" t="str">
            <v>陈珠琦</v>
          </cell>
          <cell r="C285">
            <v>20</v>
          </cell>
          <cell r="D285">
            <v>56.5</v>
          </cell>
          <cell r="E285">
            <v>2.8250000000000002</v>
          </cell>
          <cell r="F285" t="str">
            <v>17造价3</v>
          </cell>
          <cell r="G285" t="str">
            <v>工程造价</v>
          </cell>
          <cell r="H285">
            <v>2017</v>
          </cell>
          <cell r="I285" t="str">
            <v>建工学院</v>
          </cell>
        </row>
        <row r="286">
          <cell r="A286" t="str">
            <v>0605170255</v>
          </cell>
          <cell r="B286" t="str">
            <v>温国安</v>
          </cell>
          <cell r="C286">
            <v>21.5</v>
          </cell>
          <cell r="D286">
            <v>61.2</v>
          </cell>
          <cell r="E286">
            <v>2.847</v>
          </cell>
          <cell r="F286" t="str">
            <v>17物管2</v>
          </cell>
          <cell r="G286" t="str">
            <v>物业管理</v>
          </cell>
          <cell r="H286">
            <v>2017</v>
          </cell>
          <cell r="I286" t="str">
            <v>建工学院</v>
          </cell>
        </row>
        <row r="287">
          <cell r="A287" t="str">
            <v>0609170313</v>
          </cell>
          <cell r="B287" t="str">
            <v>庄玲玲</v>
          </cell>
          <cell r="C287">
            <v>20</v>
          </cell>
          <cell r="D287">
            <v>60.9</v>
          </cell>
          <cell r="E287">
            <v>3.0449999999999999</v>
          </cell>
          <cell r="F287" t="str">
            <v>17造价3</v>
          </cell>
          <cell r="G287" t="str">
            <v>工程造价</v>
          </cell>
          <cell r="H287">
            <v>2017</v>
          </cell>
          <cell r="I287" t="str">
            <v>建工学院</v>
          </cell>
        </row>
        <row r="288">
          <cell r="A288" t="str">
            <v>0609170116</v>
          </cell>
          <cell r="B288" t="str">
            <v>黄烁灵</v>
          </cell>
          <cell r="C288">
            <v>20</v>
          </cell>
          <cell r="D288">
            <v>63.9</v>
          </cell>
          <cell r="E288">
            <v>3.1949999999999998</v>
          </cell>
          <cell r="F288" t="str">
            <v>17造价1</v>
          </cell>
          <cell r="G288" t="str">
            <v>工程造价</v>
          </cell>
          <cell r="H288">
            <v>2017</v>
          </cell>
          <cell r="I288" t="str">
            <v>建工学院</v>
          </cell>
        </row>
        <row r="289">
          <cell r="A289" t="str">
            <v>0609170107</v>
          </cell>
          <cell r="B289" t="str">
            <v>潘森辉</v>
          </cell>
          <cell r="C289">
            <v>20</v>
          </cell>
          <cell r="D289">
            <v>65.95</v>
          </cell>
          <cell r="E289">
            <v>3.298</v>
          </cell>
          <cell r="F289" t="str">
            <v>17造价1</v>
          </cell>
          <cell r="G289" t="str">
            <v>工程造价</v>
          </cell>
          <cell r="H289">
            <v>2017</v>
          </cell>
          <cell r="I289" t="str">
            <v>建工学院</v>
          </cell>
        </row>
        <row r="290">
          <cell r="A290" t="str">
            <v>0609170262</v>
          </cell>
          <cell r="B290" t="str">
            <v>刘诚</v>
          </cell>
          <cell r="C290">
            <v>20</v>
          </cell>
          <cell r="D290">
            <v>48.9</v>
          </cell>
          <cell r="E290">
            <v>2.4449999999999998</v>
          </cell>
          <cell r="F290" t="str">
            <v>17造价2</v>
          </cell>
          <cell r="G290" t="str">
            <v>工程造价</v>
          </cell>
          <cell r="H290">
            <v>2017</v>
          </cell>
          <cell r="I290" t="str">
            <v>建工学院</v>
          </cell>
        </row>
        <row r="291">
          <cell r="A291" t="str">
            <v>0609170256</v>
          </cell>
          <cell r="B291" t="str">
            <v>吴茗</v>
          </cell>
          <cell r="C291">
            <v>23</v>
          </cell>
          <cell r="D291">
            <v>34.299999999999997</v>
          </cell>
          <cell r="E291">
            <v>1.4910000000000001</v>
          </cell>
          <cell r="F291" t="str">
            <v>17造价2</v>
          </cell>
          <cell r="G291" t="str">
            <v>工程造价</v>
          </cell>
          <cell r="H291">
            <v>2017</v>
          </cell>
          <cell r="I291" t="str">
            <v>建工学院</v>
          </cell>
        </row>
        <row r="292">
          <cell r="A292" t="str">
            <v>0605170242</v>
          </cell>
          <cell r="B292" t="str">
            <v>陈卓泳</v>
          </cell>
          <cell r="C292">
            <v>21.5</v>
          </cell>
          <cell r="D292">
            <v>56.3</v>
          </cell>
          <cell r="E292">
            <v>2.6190000000000002</v>
          </cell>
          <cell r="F292" t="str">
            <v>17物管2</v>
          </cell>
          <cell r="G292" t="str">
            <v>物业管理</v>
          </cell>
          <cell r="H292">
            <v>2017</v>
          </cell>
          <cell r="I292" t="str">
            <v>建工学院</v>
          </cell>
        </row>
        <row r="293">
          <cell r="A293" t="str">
            <v>0605170246</v>
          </cell>
          <cell r="B293" t="str">
            <v>黄星源</v>
          </cell>
          <cell r="C293">
            <v>21.5</v>
          </cell>
          <cell r="D293">
            <v>44</v>
          </cell>
          <cell r="E293">
            <v>2.0470000000000002</v>
          </cell>
          <cell r="F293" t="str">
            <v>17物管2</v>
          </cell>
          <cell r="G293" t="str">
            <v>物业管理</v>
          </cell>
          <cell r="H293">
            <v>2017</v>
          </cell>
          <cell r="I293" t="str">
            <v>建工学院</v>
          </cell>
        </row>
        <row r="294">
          <cell r="A294" t="str">
            <v>0605170250</v>
          </cell>
          <cell r="B294" t="str">
            <v>洪晓灿</v>
          </cell>
          <cell r="C294">
            <v>21.5</v>
          </cell>
          <cell r="D294">
            <v>58.65</v>
          </cell>
          <cell r="E294">
            <v>2.7280000000000002</v>
          </cell>
          <cell r="F294" t="str">
            <v>17物管2</v>
          </cell>
          <cell r="G294" t="str">
            <v>物业管理</v>
          </cell>
          <cell r="H294">
            <v>2017</v>
          </cell>
          <cell r="I294" t="str">
            <v>建工学院</v>
          </cell>
        </row>
        <row r="295">
          <cell r="A295" t="str">
            <v>0601170444</v>
          </cell>
          <cell r="B295" t="str">
            <v>梁裕华</v>
          </cell>
          <cell r="C295">
            <v>21</v>
          </cell>
          <cell r="D295">
            <v>43.35</v>
          </cell>
          <cell r="E295">
            <v>2.0640000000000001</v>
          </cell>
          <cell r="F295" t="str">
            <v>17建工4</v>
          </cell>
          <cell r="G295" t="str">
            <v>建筑工程技术</v>
          </cell>
          <cell r="H295">
            <v>2017</v>
          </cell>
          <cell r="I295" t="str">
            <v>建工学院</v>
          </cell>
        </row>
        <row r="296">
          <cell r="A296" t="str">
            <v>0603170311</v>
          </cell>
          <cell r="B296" t="str">
            <v>林济钺</v>
          </cell>
          <cell r="C296">
            <v>16.5</v>
          </cell>
          <cell r="D296">
            <v>41.85</v>
          </cell>
          <cell r="E296">
            <v>2.536</v>
          </cell>
          <cell r="F296" t="str">
            <v>17装饰3</v>
          </cell>
          <cell r="G296" t="str">
            <v>建筑装饰工程技术</v>
          </cell>
          <cell r="H296">
            <v>2017</v>
          </cell>
          <cell r="I296" t="str">
            <v>建工学院</v>
          </cell>
        </row>
        <row r="297">
          <cell r="A297" t="str">
            <v>0609170201</v>
          </cell>
          <cell r="B297" t="str">
            <v>张炜</v>
          </cell>
          <cell r="C297">
            <v>20</v>
          </cell>
          <cell r="D297">
            <v>50.25</v>
          </cell>
          <cell r="E297">
            <v>2.5129999999999999</v>
          </cell>
          <cell r="F297" t="str">
            <v>17造价2</v>
          </cell>
          <cell r="G297" t="str">
            <v>工程造价</v>
          </cell>
          <cell r="H297">
            <v>2017</v>
          </cell>
          <cell r="I297" t="str">
            <v>建工学院</v>
          </cell>
        </row>
        <row r="298">
          <cell r="A298" t="str">
            <v>0609170220</v>
          </cell>
          <cell r="B298" t="str">
            <v>谢惠红</v>
          </cell>
          <cell r="C298">
            <v>20</v>
          </cell>
          <cell r="D298">
            <v>45.5</v>
          </cell>
          <cell r="E298">
            <v>2.2749999999999999</v>
          </cell>
          <cell r="F298" t="str">
            <v>17造价2</v>
          </cell>
          <cell r="G298" t="str">
            <v>工程造价</v>
          </cell>
          <cell r="H298">
            <v>2017</v>
          </cell>
          <cell r="I298" t="str">
            <v>建工学院</v>
          </cell>
        </row>
        <row r="299">
          <cell r="A299" t="str">
            <v>0609170225</v>
          </cell>
          <cell r="B299" t="str">
            <v>李永镟</v>
          </cell>
          <cell r="C299">
            <v>20</v>
          </cell>
          <cell r="D299">
            <v>65</v>
          </cell>
          <cell r="E299">
            <v>3.25</v>
          </cell>
          <cell r="F299" t="str">
            <v>17造价2</v>
          </cell>
          <cell r="G299" t="str">
            <v>工程造价</v>
          </cell>
          <cell r="H299">
            <v>2017</v>
          </cell>
          <cell r="I299" t="str">
            <v>建工学院</v>
          </cell>
        </row>
        <row r="300">
          <cell r="A300" t="str">
            <v>0609170235</v>
          </cell>
          <cell r="B300" t="str">
            <v>张丽玲</v>
          </cell>
          <cell r="C300">
            <v>20</v>
          </cell>
          <cell r="D300">
            <v>76.599999999999994</v>
          </cell>
          <cell r="E300">
            <v>3.83</v>
          </cell>
          <cell r="F300" t="str">
            <v>17造价2</v>
          </cell>
          <cell r="G300" t="str">
            <v>工程造价</v>
          </cell>
          <cell r="H300">
            <v>2017</v>
          </cell>
          <cell r="I300" t="str">
            <v>建工学院</v>
          </cell>
        </row>
        <row r="301">
          <cell r="A301" t="str">
            <v>0609170236</v>
          </cell>
          <cell r="B301" t="str">
            <v>孔梓盈</v>
          </cell>
          <cell r="C301">
            <v>20</v>
          </cell>
          <cell r="D301">
            <v>55.1</v>
          </cell>
          <cell r="E301">
            <v>2.7549999999999999</v>
          </cell>
          <cell r="F301" t="str">
            <v>17造价2</v>
          </cell>
          <cell r="G301" t="str">
            <v>工程造价</v>
          </cell>
          <cell r="H301">
            <v>2017</v>
          </cell>
          <cell r="I301" t="str">
            <v>建工学院</v>
          </cell>
        </row>
        <row r="302">
          <cell r="A302" t="str">
            <v>0609170239</v>
          </cell>
          <cell r="B302" t="str">
            <v>邓旭晖</v>
          </cell>
          <cell r="C302">
            <v>20</v>
          </cell>
          <cell r="D302">
            <v>53.25</v>
          </cell>
          <cell r="E302">
            <v>2.6629999999999998</v>
          </cell>
          <cell r="F302" t="str">
            <v>17造价2</v>
          </cell>
          <cell r="G302" t="str">
            <v>工程造价</v>
          </cell>
          <cell r="H302">
            <v>2017</v>
          </cell>
          <cell r="I302" t="str">
            <v>建工学院</v>
          </cell>
        </row>
        <row r="303">
          <cell r="A303" t="str">
            <v>0609170242</v>
          </cell>
          <cell r="B303" t="str">
            <v>袁臻</v>
          </cell>
          <cell r="C303">
            <v>26</v>
          </cell>
          <cell r="D303">
            <v>42.25</v>
          </cell>
          <cell r="E303">
            <v>1.625</v>
          </cell>
          <cell r="F303" t="str">
            <v>17造价2</v>
          </cell>
          <cell r="G303" t="str">
            <v>工程造价</v>
          </cell>
          <cell r="H303">
            <v>2017</v>
          </cell>
          <cell r="I303" t="str">
            <v>建工学院</v>
          </cell>
        </row>
        <row r="304">
          <cell r="A304" t="str">
            <v>0603170154</v>
          </cell>
          <cell r="B304" t="str">
            <v>范瑞昕</v>
          </cell>
          <cell r="C304">
            <v>22.5</v>
          </cell>
          <cell r="D304">
            <v>72.900000000000006</v>
          </cell>
          <cell r="E304">
            <v>3.24</v>
          </cell>
          <cell r="F304" t="str">
            <v>17装饰1</v>
          </cell>
          <cell r="G304" t="str">
            <v>建筑装饰工程技术</v>
          </cell>
          <cell r="H304">
            <v>2017</v>
          </cell>
          <cell r="I304" t="str">
            <v>建工学院</v>
          </cell>
        </row>
        <row r="305">
          <cell r="A305" t="str">
            <v>0603170255</v>
          </cell>
          <cell r="B305" t="str">
            <v>张小云</v>
          </cell>
          <cell r="C305">
            <v>22.5</v>
          </cell>
          <cell r="D305">
            <v>66.3</v>
          </cell>
          <cell r="E305">
            <v>2.9470000000000001</v>
          </cell>
          <cell r="F305" t="str">
            <v>17装饰2</v>
          </cell>
          <cell r="G305" t="str">
            <v>建筑装饰工程技术</v>
          </cell>
          <cell r="H305">
            <v>2017</v>
          </cell>
          <cell r="I305" t="str">
            <v>建工学院</v>
          </cell>
        </row>
        <row r="306">
          <cell r="A306" t="str">
            <v>0603170313</v>
          </cell>
          <cell r="B306" t="str">
            <v>黄爱诗</v>
          </cell>
          <cell r="C306">
            <v>22.5</v>
          </cell>
          <cell r="D306">
            <v>67.05</v>
          </cell>
          <cell r="E306">
            <v>2.98</v>
          </cell>
          <cell r="F306" t="str">
            <v>17装饰3</v>
          </cell>
          <cell r="G306" t="str">
            <v>建筑装饰工程技术</v>
          </cell>
          <cell r="H306">
            <v>2017</v>
          </cell>
          <cell r="I306" t="str">
            <v>建工学院</v>
          </cell>
        </row>
        <row r="307">
          <cell r="A307" t="str">
            <v>0603170324</v>
          </cell>
          <cell r="B307" t="str">
            <v>张银菊</v>
          </cell>
          <cell r="C307">
            <v>22.5</v>
          </cell>
          <cell r="D307">
            <v>78.45</v>
          </cell>
          <cell r="E307">
            <v>3.4870000000000001</v>
          </cell>
          <cell r="F307" t="str">
            <v>17装饰3</v>
          </cell>
          <cell r="G307" t="str">
            <v>建筑装饰工程技术</v>
          </cell>
          <cell r="H307">
            <v>2017</v>
          </cell>
          <cell r="I307" t="str">
            <v>建工学院</v>
          </cell>
        </row>
        <row r="308">
          <cell r="A308" t="str">
            <v>0603170343</v>
          </cell>
          <cell r="B308" t="str">
            <v>游楷涛</v>
          </cell>
          <cell r="C308">
            <v>22.5</v>
          </cell>
          <cell r="D308">
            <v>61.05</v>
          </cell>
          <cell r="E308">
            <v>2.7130000000000001</v>
          </cell>
          <cell r="F308" t="str">
            <v>17装饰3</v>
          </cell>
          <cell r="G308" t="str">
            <v>建筑装饰工程技术</v>
          </cell>
          <cell r="H308">
            <v>2017</v>
          </cell>
          <cell r="I308" t="str">
            <v>建工学院</v>
          </cell>
        </row>
        <row r="309">
          <cell r="A309" t="str">
            <v>0603170346</v>
          </cell>
          <cell r="B309" t="str">
            <v>邓达豪</v>
          </cell>
          <cell r="C309">
            <v>22.5</v>
          </cell>
          <cell r="D309">
            <v>63.3</v>
          </cell>
          <cell r="E309">
            <v>2.8130000000000002</v>
          </cell>
          <cell r="F309" t="str">
            <v>17装饰3</v>
          </cell>
          <cell r="G309" t="str">
            <v>建筑装饰工程技术</v>
          </cell>
          <cell r="H309">
            <v>2017</v>
          </cell>
          <cell r="I309" t="str">
            <v>建工学院</v>
          </cell>
        </row>
        <row r="310">
          <cell r="A310" t="str">
            <v>0601170441</v>
          </cell>
          <cell r="B310" t="str">
            <v>李振盛</v>
          </cell>
          <cell r="C310">
            <v>25</v>
          </cell>
          <cell r="D310">
            <v>37.6</v>
          </cell>
          <cell r="E310">
            <v>1.504</v>
          </cell>
          <cell r="F310" t="str">
            <v>17建工4</v>
          </cell>
          <cell r="G310" t="str">
            <v>建筑工程技术</v>
          </cell>
          <cell r="H310">
            <v>2017</v>
          </cell>
          <cell r="I310" t="str">
            <v>建工学院</v>
          </cell>
        </row>
        <row r="311">
          <cell r="A311" t="str">
            <v>0601170142</v>
          </cell>
          <cell r="B311" t="str">
            <v>方健柏</v>
          </cell>
          <cell r="C311">
            <v>24</v>
          </cell>
          <cell r="D311">
            <v>43.85</v>
          </cell>
          <cell r="E311">
            <v>1.827</v>
          </cell>
          <cell r="F311" t="str">
            <v>17建工1</v>
          </cell>
          <cell r="G311" t="str">
            <v>建筑工程技术</v>
          </cell>
          <cell r="H311">
            <v>2017</v>
          </cell>
          <cell r="I311" t="str">
            <v>建工学院</v>
          </cell>
        </row>
        <row r="312">
          <cell r="A312" t="str">
            <v>0601170455</v>
          </cell>
          <cell r="B312" t="str">
            <v>欧尔俊</v>
          </cell>
          <cell r="C312">
            <v>21</v>
          </cell>
          <cell r="D312">
            <v>37</v>
          </cell>
          <cell r="E312">
            <v>1.762</v>
          </cell>
          <cell r="F312" t="str">
            <v>17建工4</v>
          </cell>
          <cell r="G312" t="str">
            <v>建筑工程技术</v>
          </cell>
          <cell r="H312">
            <v>2017</v>
          </cell>
          <cell r="I312" t="str">
            <v>建工学院</v>
          </cell>
        </row>
        <row r="313">
          <cell r="A313" t="str">
            <v>0601170457</v>
          </cell>
          <cell r="B313" t="str">
            <v>郭舒毅</v>
          </cell>
          <cell r="C313">
            <v>21</v>
          </cell>
          <cell r="D313">
            <v>40.200000000000003</v>
          </cell>
          <cell r="E313">
            <v>1.9139999999999999</v>
          </cell>
          <cell r="F313" t="str">
            <v>17建工4</v>
          </cell>
          <cell r="G313" t="str">
            <v>建筑工程技术</v>
          </cell>
          <cell r="H313">
            <v>2017</v>
          </cell>
          <cell r="I313" t="str">
            <v>建工学院</v>
          </cell>
        </row>
        <row r="314">
          <cell r="A314" t="str">
            <v>0605170222</v>
          </cell>
          <cell r="B314" t="str">
            <v>梁颖雯</v>
          </cell>
          <cell r="C314">
            <v>21.5</v>
          </cell>
          <cell r="D314">
            <v>70.3</v>
          </cell>
          <cell r="E314">
            <v>3.27</v>
          </cell>
          <cell r="F314" t="str">
            <v>17物管2</v>
          </cell>
          <cell r="G314" t="str">
            <v>物业管理</v>
          </cell>
          <cell r="H314">
            <v>2017</v>
          </cell>
          <cell r="I314" t="str">
            <v>建工学院</v>
          </cell>
        </row>
        <row r="315">
          <cell r="A315" t="str">
            <v>0603170227</v>
          </cell>
          <cell r="B315" t="str">
            <v>李瑞崇</v>
          </cell>
          <cell r="C315">
            <v>22.5</v>
          </cell>
          <cell r="D315">
            <v>71.099999999999994</v>
          </cell>
          <cell r="E315">
            <v>3.16</v>
          </cell>
          <cell r="F315" t="str">
            <v>17装饰2</v>
          </cell>
          <cell r="G315" t="str">
            <v>建筑装饰工程技术</v>
          </cell>
          <cell r="H315">
            <v>2017</v>
          </cell>
          <cell r="I315" t="str">
            <v>建工学院</v>
          </cell>
        </row>
        <row r="316">
          <cell r="A316" t="str">
            <v>0605170228</v>
          </cell>
          <cell r="B316" t="str">
            <v>叶林志</v>
          </cell>
          <cell r="C316">
            <v>21.5</v>
          </cell>
          <cell r="D316">
            <v>48.3</v>
          </cell>
          <cell r="E316">
            <v>2.2469999999999999</v>
          </cell>
          <cell r="F316" t="str">
            <v>17物管2</v>
          </cell>
          <cell r="G316" t="str">
            <v>物业管理</v>
          </cell>
          <cell r="H316">
            <v>2017</v>
          </cell>
          <cell r="I316" t="str">
            <v>建工学院</v>
          </cell>
        </row>
        <row r="317">
          <cell r="A317" t="str">
            <v>0605170231</v>
          </cell>
          <cell r="B317" t="str">
            <v>余子健</v>
          </cell>
          <cell r="C317">
            <v>21.5</v>
          </cell>
          <cell r="D317">
            <v>55.45</v>
          </cell>
          <cell r="E317">
            <v>2.5790000000000002</v>
          </cell>
          <cell r="F317" t="str">
            <v>17物管2</v>
          </cell>
          <cell r="G317" t="str">
            <v>物业管理</v>
          </cell>
          <cell r="H317">
            <v>2017</v>
          </cell>
          <cell r="I317" t="str">
            <v>建工学院</v>
          </cell>
        </row>
        <row r="318">
          <cell r="A318" t="str">
            <v>0605170233</v>
          </cell>
          <cell r="B318" t="str">
            <v>曾小琴</v>
          </cell>
          <cell r="C318">
            <v>21.5</v>
          </cell>
          <cell r="D318">
            <v>67.3</v>
          </cell>
          <cell r="E318">
            <v>3.13</v>
          </cell>
          <cell r="F318" t="str">
            <v>17物管2</v>
          </cell>
          <cell r="G318" t="str">
            <v>物业管理</v>
          </cell>
          <cell r="H318">
            <v>2017</v>
          </cell>
          <cell r="I318" t="str">
            <v>建工学院</v>
          </cell>
        </row>
        <row r="319">
          <cell r="A319" t="str">
            <v>0605170234</v>
          </cell>
          <cell r="B319" t="str">
            <v>范伊绵</v>
          </cell>
          <cell r="C319">
            <v>21.5</v>
          </cell>
          <cell r="D319">
            <v>59.6</v>
          </cell>
          <cell r="E319">
            <v>2.7719999999999998</v>
          </cell>
          <cell r="F319" t="str">
            <v>17物管2</v>
          </cell>
          <cell r="G319" t="str">
            <v>物业管理</v>
          </cell>
          <cell r="H319">
            <v>2017</v>
          </cell>
          <cell r="I319" t="str">
            <v>建工学院</v>
          </cell>
        </row>
        <row r="320">
          <cell r="A320" t="str">
            <v>0605170238</v>
          </cell>
          <cell r="B320" t="str">
            <v>罗炜敏</v>
          </cell>
          <cell r="C320">
            <v>21.5</v>
          </cell>
          <cell r="D320">
            <v>52.15</v>
          </cell>
          <cell r="E320">
            <v>2.4260000000000002</v>
          </cell>
          <cell r="F320" t="str">
            <v>17物管2</v>
          </cell>
          <cell r="G320" t="str">
            <v>物业管理</v>
          </cell>
          <cell r="H320">
            <v>2017</v>
          </cell>
          <cell r="I320" t="str">
            <v>建工学院</v>
          </cell>
        </row>
        <row r="321">
          <cell r="A321" t="str">
            <v>0603170209</v>
          </cell>
          <cell r="B321" t="str">
            <v>胡海静</v>
          </cell>
          <cell r="C321">
            <v>22.5</v>
          </cell>
          <cell r="D321">
            <v>81.75</v>
          </cell>
          <cell r="E321">
            <v>3.633</v>
          </cell>
          <cell r="F321" t="str">
            <v>17装饰2</v>
          </cell>
          <cell r="G321" t="str">
            <v>建筑装饰工程技术</v>
          </cell>
          <cell r="H321">
            <v>2017</v>
          </cell>
          <cell r="I321" t="str">
            <v>建工学院</v>
          </cell>
        </row>
        <row r="322">
          <cell r="A322" t="str">
            <v>0603170219</v>
          </cell>
          <cell r="B322" t="str">
            <v>方炜丹</v>
          </cell>
          <cell r="C322">
            <v>22.5</v>
          </cell>
          <cell r="D322">
            <v>85.2</v>
          </cell>
          <cell r="E322">
            <v>3.7869999999999999</v>
          </cell>
          <cell r="F322" t="str">
            <v>17装饰2</v>
          </cell>
          <cell r="G322" t="str">
            <v>建筑装饰工程技术</v>
          </cell>
          <cell r="H322">
            <v>2017</v>
          </cell>
          <cell r="I322" t="str">
            <v>建工学院</v>
          </cell>
        </row>
        <row r="323">
          <cell r="A323" t="str">
            <v>0601170108</v>
          </cell>
          <cell r="B323" t="str">
            <v>李志强</v>
          </cell>
          <cell r="C323">
            <v>21</v>
          </cell>
          <cell r="D323">
            <v>35.049999999999997</v>
          </cell>
          <cell r="E323">
            <v>1.669</v>
          </cell>
          <cell r="F323" t="str">
            <v>17建工1</v>
          </cell>
          <cell r="G323" t="str">
            <v>建筑工程技术</v>
          </cell>
          <cell r="H323">
            <v>2017</v>
          </cell>
          <cell r="I323" t="str">
            <v>建工学院</v>
          </cell>
        </row>
        <row r="324">
          <cell r="A324" t="str">
            <v>0603170234</v>
          </cell>
          <cell r="B324" t="str">
            <v>黄明惠</v>
          </cell>
          <cell r="C324">
            <v>22.5</v>
          </cell>
          <cell r="D324">
            <v>59.7</v>
          </cell>
          <cell r="E324">
            <v>2.653</v>
          </cell>
          <cell r="F324" t="str">
            <v>17装饰2</v>
          </cell>
          <cell r="G324" t="str">
            <v>建筑装饰工程技术</v>
          </cell>
          <cell r="H324">
            <v>2017</v>
          </cell>
          <cell r="I324" t="str">
            <v>建工学院</v>
          </cell>
        </row>
        <row r="325">
          <cell r="A325" t="str">
            <v>0603170243</v>
          </cell>
          <cell r="B325" t="str">
            <v>罗振豪</v>
          </cell>
          <cell r="C325">
            <v>22.5</v>
          </cell>
          <cell r="D325">
            <v>66.45</v>
          </cell>
          <cell r="E325">
            <v>2.9529999999999998</v>
          </cell>
          <cell r="F325" t="str">
            <v>17装饰2</v>
          </cell>
          <cell r="G325" t="str">
            <v>建筑装饰工程技术</v>
          </cell>
          <cell r="H325">
            <v>2017</v>
          </cell>
          <cell r="I325" t="str">
            <v>建工学院</v>
          </cell>
        </row>
        <row r="326">
          <cell r="A326" t="str">
            <v>0603170244</v>
          </cell>
          <cell r="B326" t="str">
            <v>朱耿彬</v>
          </cell>
          <cell r="C326">
            <v>22.5</v>
          </cell>
          <cell r="D326">
            <v>76.8</v>
          </cell>
          <cell r="E326">
            <v>3.4129999999999998</v>
          </cell>
          <cell r="F326" t="str">
            <v>17装饰2</v>
          </cell>
          <cell r="G326" t="str">
            <v>建筑装饰工程技术</v>
          </cell>
          <cell r="H326">
            <v>2017</v>
          </cell>
          <cell r="I326" t="str">
            <v>建工学院</v>
          </cell>
        </row>
        <row r="327">
          <cell r="A327" t="str">
            <v>0603170131</v>
          </cell>
          <cell r="B327" t="str">
            <v>陈凯行</v>
          </cell>
          <cell r="C327">
            <v>22.5</v>
          </cell>
          <cell r="D327">
            <v>71.55</v>
          </cell>
          <cell r="E327">
            <v>3.18</v>
          </cell>
          <cell r="F327" t="str">
            <v>17装饰1</v>
          </cell>
          <cell r="G327" t="str">
            <v>建筑装饰工程技术</v>
          </cell>
          <cell r="H327">
            <v>2017</v>
          </cell>
          <cell r="I327" t="str">
            <v>建工学院</v>
          </cell>
        </row>
        <row r="328">
          <cell r="A328" t="str">
            <v>0603170145</v>
          </cell>
          <cell r="B328" t="str">
            <v>钟彩霞</v>
          </cell>
          <cell r="C328">
            <v>22.5</v>
          </cell>
          <cell r="D328">
            <v>84.9</v>
          </cell>
          <cell r="E328">
            <v>3.7730000000000001</v>
          </cell>
          <cell r="F328" t="str">
            <v>17装饰1</v>
          </cell>
          <cell r="G328" t="str">
            <v>建筑装饰工程技术</v>
          </cell>
          <cell r="H328">
            <v>2017</v>
          </cell>
          <cell r="I328" t="str">
            <v>建工学院</v>
          </cell>
        </row>
        <row r="329">
          <cell r="A329" t="str">
            <v>0603170146</v>
          </cell>
          <cell r="B329" t="str">
            <v>李思莹</v>
          </cell>
          <cell r="C329">
            <v>22.5</v>
          </cell>
          <cell r="D329">
            <v>73.2</v>
          </cell>
          <cell r="E329">
            <v>3.2530000000000001</v>
          </cell>
          <cell r="F329" t="str">
            <v>17装饰1</v>
          </cell>
          <cell r="G329" t="str">
            <v>建筑装饰工程技术</v>
          </cell>
          <cell r="H329">
            <v>2017</v>
          </cell>
          <cell r="I329" t="str">
            <v>建工学院</v>
          </cell>
        </row>
        <row r="330">
          <cell r="A330" t="str">
            <v>0603170149</v>
          </cell>
          <cell r="B330" t="str">
            <v>魏魁</v>
          </cell>
          <cell r="C330">
            <v>22.5</v>
          </cell>
          <cell r="D330">
            <v>78.45</v>
          </cell>
          <cell r="E330">
            <v>3.4870000000000001</v>
          </cell>
          <cell r="F330" t="str">
            <v>17装饰1</v>
          </cell>
          <cell r="G330" t="str">
            <v>建筑装饰工程技术</v>
          </cell>
          <cell r="H330">
            <v>2017</v>
          </cell>
          <cell r="I330" t="str">
            <v>建工学院</v>
          </cell>
        </row>
        <row r="331">
          <cell r="A331" t="str">
            <v>0601170152</v>
          </cell>
          <cell r="B331" t="str">
            <v>孔志鹏</v>
          </cell>
          <cell r="C331">
            <v>21</v>
          </cell>
          <cell r="D331">
            <v>46.7</v>
          </cell>
          <cell r="E331">
            <v>2.2240000000000002</v>
          </cell>
          <cell r="F331" t="str">
            <v>17建工1</v>
          </cell>
          <cell r="G331" t="str">
            <v>建筑工程技术</v>
          </cell>
          <cell r="H331">
            <v>2017</v>
          </cell>
          <cell r="I331" t="str">
            <v>建工学院</v>
          </cell>
        </row>
        <row r="332">
          <cell r="A332" t="str">
            <v>0601170438</v>
          </cell>
          <cell r="B332" t="str">
            <v>许锡韩</v>
          </cell>
          <cell r="C332">
            <v>21</v>
          </cell>
          <cell r="D332">
            <v>25.65</v>
          </cell>
          <cell r="E332">
            <v>1.2210000000000001</v>
          </cell>
          <cell r="F332" t="str">
            <v>17建工4</v>
          </cell>
          <cell r="G332" t="str">
            <v>建筑工程技术</v>
          </cell>
          <cell r="H332">
            <v>2017</v>
          </cell>
          <cell r="I332" t="str">
            <v>建工学院</v>
          </cell>
        </row>
        <row r="333">
          <cell r="A333" t="str">
            <v>0605170241</v>
          </cell>
          <cell r="B333" t="str">
            <v>黄小娟</v>
          </cell>
          <cell r="C333">
            <v>21.5</v>
          </cell>
          <cell r="D333">
            <v>52.85</v>
          </cell>
          <cell r="E333">
            <v>2.4580000000000002</v>
          </cell>
          <cell r="F333" t="str">
            <v>17物管2</v>
          </cell>
          <cell r="G333" t="str">
            <v>物业管理</v>
          </cell>
          <cell r="H333">
            <v>2017</v>
          </cell>
          <cell r="I333" t="str">
            <v>建工学院</v>
          </cell>
        </row>
        <row r="334">
          <cell r="A334" t="str">
            <v>0603170253</v>
          </cell>
          <cell r="B334" t="str">
            <v>成洪光</v>
          </cell>
          <cell r="C334">
            <v>28.5</v>
          </cell>
          <cell r="D334">
            <v>37.799999999999997</v>
          </cell>
          <cell r="E334">
            <v>1.3260000000000001</v>
          </cell>
          <cell r="F334" t="str">
            <v>17装饰2</v>
          </cell>
          <cell r="G334" t="str">
            <v>建筑装饰工程技术</v>
          </cell>
          <cell r="H334">
            <v>2017</v>
          </cell>
          <cell r="I334" t="str">
            <v>建工学院</v>
          </cell>
        </row>
        <row r="335">
          <cell r="A335" t="str">
            <v>0603170251</v>
          </cell>
          <cell r="B335" t="str">
            <v>陈翠娴</v>
          </cell>
          <cell r="C335">
            <v>22.5</v>
          </cell>
          <cell r="D335">
            <v>72.150000000000006</v>
          </cell>
          <cell r="E335">
            <v>3.2069999999999999</v>
          </cell>
          <cell r="F335" t="str">
            <v>17装饰2</v>
          </cell>
          <cell r="G335" t="str">
            <v>建筑装饰工程技术</v>
          </cell>
          <cell r="H335">
            <v>2017</v>
          </cell>
          <cell r="I335" t="str">
            <v>建工学院</v>
          </cell>
        </row>
        <row r="336">
          <cell r="A336" t="str">
            <v>0603170247</v>
          </cell>
          <cell r="B336" t="str">
            <v>甘伟昊</v>
          </cell>
          <cell r="C336">
            <v>22.5</v>
          </cell>
          <cell r="D336">
            <v>51.45</v>
          </cell>
          <cell r="E336">
            <v>2.2869999999999999</v>
          </cell>
          <cell r="F336" t="str">
            <v>17装饰2</v>
          </cell>
          <cell r="G336" t="str">
            <v>建筑装饰工程技术</v>
          </cell>
          <cell r="H336">
            <v>2017</v>
          </cell>
          <cell r="I336" t="str">
            <v>建工学院</v>
          </cell>
        </row>
        <row r="337">
          <cell r="A337" t="str">
            <v>0603170240</v>
          </cell>
          <cell r="B337" t="str">
            <v>刘嘉丽</v>
          </cell>
          <cell r="C337">
            <v>16.5</v>
          </cell>
          <cell r="D337">
            <v>31.35</v>
          </cell>
          <cell r="E337">
            <v>1.9</v>
          </cell>
          <cell r="F337" t="str">
            <v>17装饰2</v>
          </cell>
          <cell r="G337" t="str">
            <v>建筑装饰工程技术</v>
          </cell>
          <cell r="H337">
            <v>2017</v>
          </cell>
          <cell r="I337" t="str">
            <v>建工学院</v>
          </cell>
        </row>
        <row r="338">
          <cell r="A338" t="str">
            <v>0603170237</v>
          </cell>
          <cell r="B338" t="str">
            <v>林茂森</v>
          </cell>
          <cell r="C338">
            <v>22.5</v>
          </cell>
          <cell r="D338">
            <v>28.8</v>
          </cell>
          <cell r="E338">
            <v>1.28</v>
          </cell>
          <cell r="F338" t="str">
            <v>17装饰2</v>
          </cell>
          <cell r="G338" t="str">
            <v>建筑装饰工程技术</v>
          </cell>
          <cell r="H338">
            <v>2017</v>
          </cell>
          <cell r="I338" t="str">
            <v>建工学院</v>
          </cell>
        </row>
        <row r="339">
          <cell r="A339" t="str">
            <v>0603170236</v>
          </cell>
          <cell r="B339" t="str">
            <v>吕凤琅</v>
          </cell>
          <cell r="C339">
            <v>16.5</v>
          </cell>
          <cell r="D339">
            <v>37.35</v>
          </cell>
          <cell r="E339">
            <v>2.2639999999999998</v>
          </cell>
          <cell r="F339" t="str">
            <v>17装饰2</v>
          </cell>
          <cell r="G339" t="str">
            <v>建筑装饰工程技术</v>
          </cell>
          <cell r="H339">
            <v>2017</v>
          </cell>
          <cell r="I339" t="str">
            <v>建工学院</v>
          </cell>
        </row>
        <row r="340">
          <cell r="A340" t="str">
            <v>0603170224</v>
          </cell>
          <cell r="B340" t="str">
            <v>刘钦盛</v>
          </cell>
          <cell r="C340">
            <v>22.5</v>
          </cell>
          <cell r="D340">
            <v>40.950000000000003</v>
          </cell>
          <cell r="E340">
            <v>1.82</v>
          </cell>
          <cell r="F340" t="str">
            <v>17装饰2</v>
          </cell>
          <cell r="G340" t="str">
            <v>建筑装饰工程技术</v>
          </cell>
          <cell r="H340">
            <v>2017</v>
          </cell>
          <cell r="I340" t="str">
            <v>建工学院</v>
          </cell>
        </row>
        <row r="341">
          <cell r="A341" t="str">
            <v>0603170218</v>
          </cell>
          <cell r="B341" t="str">
            <v>张颖诗</v>
          </cell>
          <cell r="C341">
            <v>16.5</v>
          </cell>
          <cell r="D341">
            <v>24.45</v>
          </cell>
          <cell r="E341">
            <v>1.482</v>
          </cell>
          <cell r="F341" t="str">
            <v>17装饰2</v>
          </cell>
          <cell r="G341" t="str">
            <v>建筑装饰工程技术</v>
          </cell>
          <cell r="H341">
            <v>2017</v>
          </cell>
          <cell r="I341" t="str">
            <v>建工学院</v>
          </cell>
        </row>
        <row r="342">
          <cell r="A342" t="str">
            <v>0603170132</v>
          </cell>
          <cell r="B342" t="str">
            <v>刘灵慧</v>
          </cell>
          <cell r="C342">
            <v>22.5</v>
          </cell>
          <cell r="D342">
            <v>72.150000000000006</v>
          </cell>
          <cell r="E342">
            <v>3.2069999999999999</v>
          </cell>
          <cell r="F342" t="str">
            <v>17装饰1</v>
          </cell>
          <cell r="G342" t="str">
            <v>建筑装饰工程技术</v>
          </cell>
          <cell r="H342">
            <v>2017</v>
          </cell>
          <cell r="I342" t="str">
            <v>建工学院</v>
          </cell>
        </row>
        <row r="343">
          <cell r="A343" t="str">
            <v>0605170239</v>
          </cell>
          <cell r="B343" t="str">
            <v>罗子升</v>
          </cell>
          <cell r="C343">
            <v>21.5</v>
          </cell>
          <cell r="D343">
            <v>67.099999999999994</v>
          </cell>
          <cell r="E343">
            <v>3.121</v>
          </cell>
          <cell r="F343" t="str">
            <v>17物管2</v>
          </cell>
          <cell r="G343" t="str">
            <v>物业管理</v>
          </cell>
          <cell r="H343">
            <v>2017</v>
          </cell>
          <cell r="I343" t="str">
            <v>建工学院</v>
          </cell>
        </row>
        <row r="344">
          <cell r="A344" t="str">
            <v>0605170235</v>
          </cell>
          <cell r="B344" t="str">
            <v>曾剑杰</v>
          </cell>
          <cell r="C344">
            <v>21.5</v>
          </cell>
          <cell r="D344">
            <v>51.35</v>
          </cell>
          <cell r="E344">
            <v>2.3879999999999999</v>
          </cell>
          <cell r="F344" t="str">
            <v>17物管2</v>
          </cell>
          <cell r="G344" t="str">
            <v>物业管理</v>
          </cell>
          <cell r="H344">
            <v>2017</v>
          </cell>
          <cell r="I344" t="str">
            <v>建工学院</v>
          </cell>
        </row>
        <row r="345">
          <cell r="A345" t="str">
            <v>0605170226</v>
          </cell>
          <cell r="B345" t="str">
            <v>邓沛仪</v>
          </cell>
          <cell r="C345">
            <v>21.5</v>
          </cell>
          <cell r="D345">
            <v>55</v>
          </cell>
          <cell r="E345">
            <v>2.5579999999999998</v>
          </cell>
          <cell r="F345" t="str">
            <v>17物管2</v>
          </cell>
          <cell r="G345" t="str">
            <v>物业管理</v>
          </cell>
          <cell r="H345">
            <v>2017</v>
          </cell>
          <cell r="I345" t="str">
            <v>建工学院</v>
          </cell>
        </row>
        <row r="346">
          <cell r="A346" t="str">
            <v>0605170215</v>
          </cell>
          <cell r="B346" t="str">
            <v>彭雅敏</v>
          </cell>
          <cell r="C346">
            <v>21.5</v>
          </cell>
          <cell r="D346">
            <v>60.35</v>
          </cell>
          <cell r="E346">
            <v>2.8069999999999999</v>
          </cell>
          <cell r="F346" t="str">
            <v>17物管2</v>
          </cell>
          <cell r="G346" t="str">
            <v>物业管理</v>
          </cell>
          <cell r="H346">
            <v>2017</v>
          </cell>
          <cell r="I346" t="str">
            <v>建工学院</v>
          </cell>
        </row>
        <row r="347">
          <cell r="A347" t="str">
            <v>0605170213</v>
          </cell>
          <cell r="B347" t="str">
            <v>何楸滢</v>
          </cell>
          <cell r="C347">
            <v>21.5</v>
          </cell>
          <cell r="D347">
            <v>82.95</v>
          </cell>
          <cell r="E347">
            <v>3.8580000000000001</v>
          </cell>
          <cell r="F347" t="str">
            <v>17物管2</v>
          </cell>
          <cell r="G347" t="str">
            <v>物业管理</v>
          </cell>
          <cell r="H347">
            <v>2017</v>
          </cell>
          <cell r="I347" t="str">
            <v>建工学院</v>
          </cell>
        </row>
        <row r="348">
          <cell r="A348" t="str">
            <v>0603170128</v>
          </cell>
          <cell r="B348" t="str">
            <v>钟泽键</v>
          </cell>
          <cell r="C348">
            <v>22.5</v>
          </cell>
          <cell r="D348">
            <v>52.65</v>
          </cell>
          <cell r="E348">
            <v>2.34</v>
          </cell>
          <cell r="F348" t="str">
            <v>17装饰1</v>
          </cell>
          <cell r="G348" t="str">
            <v>建筑装饰工程技术</v>
          </cell>
          <cell r="H348">
            <v>2017</v>
          </cell>
          <cell r="I348" t="str">
            <v>建工学院</v>
          </cell>
        </row>
        <row r="349">
          <cell r="A349" t="str">
            <v>0603170124</v>
          </cell>
          <cell r="B349" t="str">
            <v>詹泽伟</v>
          </cell>
          <cell r="C349">
            <v>22.5</v>
          </cell>
          <cell r="D349">
            <v>66.75</v>
          </cell>
          <cell r="E349">
            <v>2.9670000000000001</v>
          </cell>
          <cell r="F349" t="str">
            <v>17装饰1</v>
          </cell>
          <cell r="G349" t="str">
            <v>建筑装饰工程技术</v>
          </cell>
          <cell r="H349">
            <v>2017</v>
          </cell>
          <cell r="I349" t="str">
            <v>建工学院</v>
          </cell>
        </row>
        <row r="350">
          <cell r="A350" t="str">
            <v>0603170122</v>
          </cell>
          <cell r="B350" t="str">
            <v>李立茂</v>
          </cell>
          <cell r="C350">
            <v>22.5</v>
          </cell>
          <cell r="D350">
            <v>77.25</v>
          </cell>
          <cell r="E350">
            <v>3.4329999999999998</v>
          </cell>
          <cell r="F350" t="str">
            <v>17装饰1</v>
          </cell>
          <cell r="G350" t="str">
            <v>建筑装饰工程技术</v>
          </cell>
          <cell r="H350">
            <v>2017</v>
          </cell>
          <cell r="I350" t="str">
            <v>建工学院</v>
          </cell>
        </row>
        <row r="351">
          <cell r="A351" t="str">
            <v>0609170361</v>
          </cell>
          <cell r="B351" t="str">
            <v>梁亚龙</v>
          </cell>
          <cell r="C351">
            <v>20</v>
          </cell>
          <cell r="D351">
            <v>53.15</v>
          </cell>
          <cell r="E351">
            <v>2.6579999999999999</v>
          </cell>
          <cell r="F351" t="str">
            <v>17造价3</v>
          </cell>
          <cell r="G351" t="str">
            <v>工程造价</v>
          </cell>
          <cell r="H351">
            <v>2017</v>
          </cell>
          <cell r="I351" t="str">
            <v>建工学院</v>
          </cell>
        </row>
        <row r="352">
          <cell r="A352" t="str">
            <v>0609170233</v>
          </cell>
          <cell r="B352" t="str">
            <v>黄润民</v>
          </cell>
          <cell r="C352">
            <v>20</v>
          </cell>
          <cell r="D352">
            <v>62.6</v>
          </cell>
          <cell r="E352">
            <v>3.13</v>
          </cell>
          <cell r="F352" t="str">
            <v>17造价2</v>
          </cell>
          <cell r="G352" t="str">
            <v>工程造价</v>
          </cell>
          <cell r="H352">
            <v>2017</v>
          </cell>
          <cell r="I352" t="str">
            <v>建工学院</v>
          </cell>
        </row>
        <row r="353">
          <cell r="A353" t="str">
            <v>0601170247</v>
          </cell>
          <cell r="B353" t="str">
            <v>张春芳</v>
          </cell>
          <cell r="C353">
            <v>21</v>
          </cell>
          <cell r="D353">
            <v>59.4</v>
          </cell>
          <cell r="E353">
            <v>2.8290000000000002</v>
          </cell>
          <cell r="F353" t="str">
            <v>17建工2</v>
          </cell>
          <cell r="G353" t="str">
            <v>建筑工程技术</v>
          </cell>
          <cell r="H353">
            <v>2017</v>
          </cell>
          <cell r="I353" t="str">
            <v>建工学院</v>
          </cell>
        </row>
        <row r="354">
          <cell r="A354" t="str">
            <v>0603170351</v>
          </cell>
          <cell r="B354" t="str">
            <v>陈宏浩</v>
          </cell>
          <cell r="C354">
            <v>22.5</v>
          </cell>
          <cell r="D354">
            <v>69.45</v>
          </cell>
          <cell r="E354">
            <v>3.0870000000000002</v>
          </cell>
          <cell r="F354" t="str">
            <v>17装饰3</v>
          </cell>
          <cell r="G354" t="str">
            <v>建筑装饰工程技术</v>
          </cell>
          <cell r="H354">
            <v>2017</v>
          </cell>
          <cell r="I354" t="str">
            <v>建工学院</v>
          </cell>
        </row>
        <row r="355">
          <cell r="A355" t="str">
            <v>0603170344</v>
          </cell>
          <cell r="B355" t="str">
            <v>巫梓杰</v>
          </cell>
          <cell r="C355">
            <v>22.5</v>
          </cell>
          <cell r="D355">
            <v>50.25</v>
          </cell>
          <cell r="E355">
            <v>2.2330000000000001</v>
          </cell>
          <cell r="F355" t="str">
            <v>17装饰3</v>
          </cell>
          <cell r="G355" t="str">
            <v>建筑装饰工程技术</v>
          </cell>
          <cell r="H355">
            <v>2017</v>
          </cell>
          <cell r="I355" t="str">
            <v>建工学院</v>
          </cell>
        </row>
        <row r="356">
          <cell r="A356" t="str">
            <v>0603170340</v>
          </cell>
          <cell r="B356" t="str">
            <v>徐杰宁</v>
          </cell>
          <cell r="C356">
            <v>16.5</v>
          </cell>
          <cell r="D356">
            <v>45</v>
          </cell>
          <cell r="E356">
            <v>2.7269999999999999</v>
          </cell>
          <cell r="F356" t="str">
            <v>17装饰3</v>
          </cell>
          <cell r="G356" t="str">
            <v>建筑装饰工程技术</v>
          </cell>
          <cell r="H356">
            <v>2017</v>
          </cell>
          <cell r="I356" t="str">
            <v>建工学院</v>
          </cell>
        </row>
        <row r="357">
          <cell r="A357" t="str">
            <v>0603170336</v>
          </cell>
          <cell r="B357" t="str">
            <v>林俊颖</v>
          </cell>
          <cell r="C357">
            <v>22.5</v>
          </cell>
          <cell r="D357">
            <v>68.25</v>
          </cell>
          <cell r="E357">
            <v>3.0329999999999999</v>
          </cell>
          <cell r="F357" t="str">
            <v>17装饰3</v>
          </cell>
          <cell r="G357" t="str">
            <v>建筑装饰工程技术</v>
          </cell>
          <cell r="H357">
            <v>2017</v>
          </cell>
          <cell r="I357" t="str">
            <v>建工学院</v>
          </cell>
        </row>
        <row r="358">
          <cell r="A358" t="str">
            <v>0603170325</v>
          </cell>
          <cell r="B358" t="str">
            <v>何思熳</v>
          </cell>
          <cell r="C358">
            <v>22.5</v>
          </cell>
          <cell r="D358">
            <v>64.8</v>
          </cell>
          <cell r="E358">
            <v>2.88</v>
          </cell>
          <cell r="F358" t="str">
            <v>17装饰3</v>
          </cell>
          <cell r="G358" t="str">
            <v>建筑装饰工程技术</v>
          </cell>
          <cell r="H358">
            <v>2017</v>
          </cell>
          <cell r="I358" t="str">
            <v>建工学院</v>
          </cell>
        </row>
        <row r="359">
          <cell r="A359" t="str">
            <v>0603170301</v>
          </cell>
          <cell r="B359" t="str">
            <v>谢志强</v>
          </cell>
          <cell r="C359">
            <v>22.5</v>
          </cell>
          <cell r="D359">
            <v>46.65</v>
          </cell>
          <cell r="E359">
            <v>2.073</v>
          </cell>
          <cell r="F359" t="str">
            <v>17装饰3</v>
          </cell>
          <cell r="G359" t="str">
            <v>建筑装饰工程技术</v>
          </cell>
          <cell r="H359">
            <v>2017</v>
          </cell>
          <cell r="I359" t="str">
            <v>建工学院</v>
          </cell>
        </row>
        <row r="360">
          <cell r="A360" t="str">
            <v>0609170238</v>
          </cell>
          <cell r="B360" t="str">
            <v>何晓彤</v>
          </cell>
          <cell r="C360">
            <v>20</v>
          </cell>
          <cell r="D360">
            <v>46.7</v>
          </cell>
          <cell r="E360">
            <v>2.335</v>
          </cell>
          <cell r="F360" t="str">
            <v>17造价2</v>
          </cell>
          <cell r="G360" t="str">
            <v>工程造价</v>
          </cell>
          <cell r="H360">
            <v>2017</v>
          </cell>
          <cell r="I360" t="str">
            <v>建工学院</v>
          </cell>
        </row>
        <row r="361">
          <cell r="A361" t="str">
            <v>0603170135</v>
          </cell>
          <cell r="B361" t="str">
            <v>李清</v>
          </cell>
          <cell r="C361">
            <v>22.5</v>
          </cell>
          <cell r="D361">
            <v>86.55</v>
          </cell>
          <cell r="E361">
            <v>3.847</v>
          </cell>
          <cell r="F361" t="str">
            <v>17装饰1</v>
          </cell>
          <cell r="G361" t="str">
            <v>建筑装饰工程技术</v>
          </cell>
          <cell r="H361">
            <v>2017</v>
          </cell>
          <cell r="I361" t="str">
            <v>建工学院</v>
          </cell>
        </row>
        <row r="362">
          <cell r="A362" t="str">
            <v>0609170221</v>
          </cell>
          <cell r="B362" t="str">
            <v>彭智聪</v>
          </cell>
          <cell r="C362">
            <v>20</v>
          </cell>
          <cell r="D362">
            <v>56.45</v>
          </cell>
          <cell r="E362">
            <v>2.823</v>
          </cell>
          <cell r="F362" t="str">
            <v>17造价2</v>
          </cell>
          <cell r="G362" t="str">
            <v>工程造价</v>
          </cell>
          <cell r="H362">
            <v>2017</v>
          </cell>
          <cell r="I362" t="str">
            <v>建工学院</v>
          </cell>
        </row>
        <row r="363">
          <cell r="A363" t="str">
            <v>0609170219</v>
          </cell>
          <cell r="B363" t="str">
            <v>吴威成</v>
          </cell>
          <cell r="C363">
            <v>20</v>
          </cell>
          <cell r="D363">
            <v>57.7</v>
          </cell>
          <cell r="E363">
            <v>2.8849999999999998</v>
          </cell>
          <cell r="F363" t="str">
            <v>17造价2</v>
          </cell>
          <cell r="G363" t="str">
            <v>工程造价</v>
          </cell>
          <cell r="H363">
            <v>2017</v>
          </cell>
          <cell r="I363" t="str">
            <v>建工学院</v>
          </cell>
        </row>
        <row r="364">
          <cell r="A364" t="str">
            <v>0609170215</v>
          </cell>
          <cell r="B364" t="str">
            <v>刘树链</v>
          </cell>
          <cell r="C364">
            <v>20</v>
          </cell>
          <cell r="D364">
            <v>65.400000000000006</v>
          </cell>
          <cell r="E364">
            <v>3.27</v>
          </cell>
          <cell r="F364" t="str">
            <v>17造价2</v>
          </cell>
          <cell r="G364" t="str">
            <v>工程造价</v>
          </cell>
          <cell r="H364">
            <v>2017</v>
          </cell>
          <cell r="I364" t="str">
            <v>建工学院</v>
          </cell>
        </row>
        <row r="365">
          <cell r="A365" t="str">
            <v>0609170211</v>
          </cell>
          <cell r="B365" t="str">
            <v>卓佳萌</v>
          </cell>
          <cell r="C365">
            <v>20</v>
          </cell>
          <cell r="D365">
            <v>43.95</v>
          </cell>
          <cell r="E365">
            <v>2.198</v>
          </cell>
          <cell r="F365" t="str">
            <v>17造价2</v>
          </cell>
          <cell r="G365" t="str">
            <v>工程造价</v>
          </cell>
          <cell r="H365">
            <v>2017</v>
          </cell>
          <cell r="I365" t="str">
            <v>建工学院</v>
          </cell>
        </row>
        <row r="366">
          <cell r="A366" t="str">
            <v>0609170207</v>
          </cell>
          <cell r="B366" t="str">
            <v>杨冬燕</v>
          </cell>
          <cell r="C366">
            <v>20</v>
          </cell>
          <cell r="D366">
            <v>51.85</v>
          </cell>
          <cell r="E366">
            <v>2.593</v>
          </cell>
          <cell r="F366" t="str">
            <v>17造价2</v>
          </cell>
          <cell r="G366" t="str">
            <v>工程造价</v>
          </cell>
          <cell r="H366">
            <v>2017</v>
          </cell>
          <cell r="I366" t="str">
            <v>建工学院</v>
          </cell>
        </row>
        <row r="367">
          <cell r="A367" t="str">
            <v>0603170257</v>
          </cell>
          <cell r="B367" t="str">
            <v>吴凯</v>
          </cell>
          <cell r="C367">
            <v>27.5</v>
          </cell>
          <cell r="D367">
            <v>50.6</v>
          </cell>
          <cell r="E367">
            <v>1.84</v>
          </cell>
          <cell r="F367" t="str">
            <v>17装饰2</v>
          </cell>
          <cell r="G367" t="str">
            <v>建筑装饰工程技术</v>
          </cell>
          <cell r="H367">
            <v>2017</v>
          </cell>
          <cell r="I367" t="str">
            <v>建工学院</v>
          </cell>
        </row>
        <row r="368">
          <cell r="A368" t="str">
            <v>0603170141</v>
          </cell>
          <cell r="B368" t="str">
            <v>何荣俊</v>
          </cell>
          <cell r="C368">
            <v>22.5</v>
          </cell>
          <cell r="D368">
            <v>70.650000000000006</v>
          </cell>
          <cell r="E368">
            <v>3.14</v>
          </cell>
          <cell r="F368" t="str">
            <v>17装饰1</v>
          </cell>
          <cell r="G368" t="str">
            <v>建筑装饰工程技术</v>
          </cell>
          <cell r="H368">
            <v>2017</v>
          </cell>
          <cell r="I368" t="str">
            <v>建工学院</v>
          </cell>
        </row>
        <row r="369">
          <cell r="A369" t="str">
            <v>0603170139</v>
          </cell>
          <cell r="B369" t="str">
            <v>谭汉标</v>
          </cell>
          <cell r="C369">
            <v>26.5</v>
          </cell>
          <cell r="D369">
            <v>34.15</v>
          </cell>
          <cell r="E369">
            <v>1.2889999999999999</v>
          </cell>
          <cell r="F369" t="str">
            <v>17装饰1</v>
          </cell>
          <cell r="G369" t="str">
            <v>建筑装饰工程技术</v>
          </cell>
          <cell r="H369">
            <v>2017</v>
          </cell>
          <cell r="I369" t="str">
            <v>建工学院</v>
          </cell>
        </row>
        <row r="370">
          <cell r="A370" t="str">
            <v>0601170236</v>
          </cell>
          <cell r="B370" t="str">
            <v>吴冠锋</v>
          </cell>
          <cell r="C370">
            <v>21</v>
          </cell>
          <cell r="D370">
            <v>30.5</v>
          </cell>
          <cell r="E370">
            <v>1.452</v>
          </cell>
          <cell r="F370" t="str">
            <v>17建工2</v>
          </cell>
          <cell r="G370" t="str">
            <v>建筑工程技术</v>
          </cell>
          <cell r="H370">
            <v>2017</v>
          </cell>
          <cell r="I370" t="str">
            <v>建工学院</v>
          </cell>
        </row>
        <row r="371">
          <cell r="A371" t="str">
            <v>0609170244</v>
          </cell>
          <cell r="B371" t="str">
            <v>宋月清</v>
          </cell>
          <cell r="C371">
            <v>20</v>
          </cell>
          <cell r="D371">
            <v>65.5</v>
          </cell>
          <cell r="E371">
            <v>3.2749999999999999</v>
          </cell>
          <cell r="F371" t="str">
            <v>17造价2</v>
          </cell>
          <cell r="G371" t="str">
            <v>工程造价</v>
          </cell>
          <cell r="H371">
            <v>2017</v>
          </cell>
          <cell r="I371" t="str">
            <v>建工学院</v>
          </cell>
        </row>
        <row r="372">
          <cell r="A372" t="str">
            <v>0609170320</v>
          </cell>
          <cell r="B372" t="str">
            <v>李泽领</v>
          </cell>
          <cell r="C372">
            <v>20</v>
          </cell>
          <cell r="D372">
            <v>32.5</v>
          </cell>
          <cell r="E372">
            <v>1.625</v>
          </cell>
          <cell r="F372" t="str">
            <v>17造价3</v>
          </cell>
          <cell r="G372" t="str">
            <v>工程造价</v>
          </cell>
          <cell r="H372">
            <v>2017</v>
          </cell>
          <cell r="I372" t="str">
            <v>建工学院</v>
          </cell>
        </row>
        <row r="373">
          <cell r="A373" t="str">
            <v>0609170312</v>
          </cell>
          <cell r="B373" t="str">
            <v>梅雨瑄</v>
          </cell>
          <cell r="C373">
            <v>20</v>
          </cell>
          <cell r="D373">
            <v>63.45</v>
          </cell>
          <cell r="E373">
            <v>3.173</v>
          </cell>
          <cell r="F373" t="str">
            <v>17造价3</v>
          </cell>
          <cell r="G373" t="str">
            <v>工程造价</v>
          </cell>
          <cell r="H373">
            <v>2017</v>
          </cell>
          <cell r="I373" t="str">
            <v>建工学院</v>
          </cell>
        </row>
        <row r="374">
          <cell r="A374" t="str">
            <v>0609170118</v>
          </cell>
          <cell r="B374" t="str">
            <v>林冰榕</v>
          </cell>
          <cell r="C374">
            <v>20</v>
          </cell>
          <cell r="D374">
            <v>75</v>
          </cell>
          <cell r="E374">
            <v>3.75</v>
          </cell>
          <cell r="F374" t="str">
            <v>17造价1</v>
          </cell>
          <cell r="G374" t="str">
            <v>工程造价</v>
          </cell>
          <cell r="H374">
            <v>2017</v>
          </cell>
          <cell r="I374" t="str">
            <v>建工学院</v>
          </cell>
        </row>
        <row r="375">
          <cell r="A375" t="str">
            <v>0609170110</v>
          </cell>
          <cell r="B375" t="str">
            <v>何家曼</v>
          </cell>
          <cell r="C375">
            <v>20</v>
          </cell>
          <cell r="D375">
            <v>64.95</v>
          </cell>
          <cell r="E375">
            <v>3.2480000000000002</v>
          </cell>
          <cell r="F375" t="str">
            <v>17造价1</v>
          </cell>
          <cell r="G375" t="str">
            <v>工程造价</v>
          </cell>
          <cell r="H375">
            <v>2017</v>
          </cell>
          <cell r="I375" t="str">
            <v>建工学院</v>
          </cell>
        </row>
        <row r="376">
          <cell r="A376" t="str">
            <v>0609170260</v>
          </cell>
          <cell r="B376" t="str">
            <v>吴诗雨</v>
          </cell>
          <cell r="C376">
            <v>20</v>
          </cell>
          <cell r="D376">
            <v>66.400000000000006</v>
          </cell>
          <cell r="E376">
            <v>3.32</v>
          </cell>
          <cell r="F376" t="str">
            <v>17造价2</v>
          </cell>
          <cell r="G376" t="str">
            <v>工程造价</v>
          </cell>
          <cell r="H376">
            <v>2017</v>
          </cell>
          <cell r="I376" t="str">
            <v>建工学院</v>
          </cell>
        </row>
        <row r="377">
          <cell r="A377" t="str">
            <v>0609170255</v>
          </cell>
          <cell r="B377" t="str">
            <v>朱茜</v>
          </cell>
          <cell r="C377">
            <v>20</v>
          </cell>
          <cell r="D377">
            <v>42.05</v>
          </cell>
          <cell r="E377">
            <v>2.1030000000000002</v>
          </cell>
          <cell r="F377" t="str">
            <v>17造价2</v>
          </cell>
          <cell r="G377" t="str">
            <v>工程造价</v>
          </cell>
          <cell r="H377">
            <v>2017</v>
          </cell>
          <cell r="I377" t="str">
            <v>建工学院</v>
          </cell>
        </row>
        <row r="378">
          <cell r="A378" t="str">
            <v>0609170249</v>
          </cell>
          <cell r="B378" t="str">
            <v>赖法松</v>
          </cell>
          <cell r="C378">
            <v>20</v>
          </cell>
          <cell r="D378">
            <v>59.3</v>
          </cell>
          <cell r="E378">
            <v>2.9649999999999999</v>
          </cell>
          <cell r="F378" t="str">
            <v>17造价2</v>
          </cell>
          <cell r="G378" t="str">
            <v>工程造价</v>
          </cell>
          <cell r="H378">
            <v>2017</v>
          </cell>
          <cell r="I378" t="str">
            <v>建工学院</v>
          </cell>
        </row>
        <row r="379">
          <cell r="A379" t="str">
            <v>0609170248</v>
          </cell>
          <cell r="B379" t="str">
            <v>谭振兴</v>
          </cell>
          <cell r="C379">
            <v>20</v>
          </cell>
          <cell r="D379">
            <v>64</v>
          </cell>
          <cell r="E379">
            <v>3.2</v>
          </cell>
          <cell r="F379" t="str">
            <v>17造价2</v>
          </cell>
          <cell r="G379" t="str">
            <v>工程造价</v>
          </cell>
          <cell r="H379">
            <v>2017</v>
          </cell>
          <cell r="I379" t="str">
            <v>建工学院</v>
          </cell>
        </row>
        <row r="380">
          <cell r="A380" t="str">
            <v>0609170325</v>
          </cell>
          <cell r="B380" t="str">
            <v>陈桂澄</v>
          </cell>
          <cell r="C380">
            <v>20</v>
          </cell>
          <cell r="D380">
            <v>54.7</v>
          </cell>
          <cell r="E380">
            <v>2.7349999999999999</v>
          </cell>
          <cell r="F380" t="str">
            <v>17造价3</v>
          </cell>
          <cell r="G380" t="str">
            <v>工程造价</v>
          </cell>
          <cell r="H380">
            <v>2017</v>
          </cell>
          <cell r="I380" t="str">
            <v>建工学院</v>
          </cell>
        </row>
        <row r="381">
          <cell r="A381" t="str">
            <v>0609170135</v>
          </cell>
          <cell r="B381" t="str">
            <v>吴茂水</v>
          </cell>
          <cell r="C381">
            <v>20</v>
          </cell>
          <cell r="D381">
            <v>52.75</v>
          </cell>
          <cell r="E381">
            <v>2.6379999999999999</v>
          </cell>
          <cell r="F381" t="str">
            <v>17造价1</v>
          </cell>
          <cell r="G381" t="str">
            <v>工程造价</v>
          </cell>
          <cell r="H381">
            <v>2017</v>
          </cell>
          <cell r="I381" t="str">
            <v>建工学院</v>
          </cell>
        </row>
        <row r="382">
          <cell r="A382" t="str">
            <v>0609170144</v>
          </cell>
          <cell r="B382" t="str">
            <v>温沃康</v>
          </cell>
          <cell r="C382">
            <v>20</v>
          </cell>
          <cell r="D382">
            <v>76.3</v>
          </cell>
          <cell r="E382">
            <v>3.8149999999999999</v>
          </cell>
          <cell r="F382" t="str">
            <v>17造价1</v>
          </cell>
          <cell r="G382" t="str">
            <v>工程造价</v>
          </cell>
          <cell r="H382">
            <v>2017</v>
          </cell>
          <cell r="I382" t="str">
            <v>建工学院</v>
          </cell>
        </row>
        <row r="383">
          <cell r="A383" t="str">
            <v>0601170137</v>
          </cell>
          <cell r="B383" t="str">
            <v>方政</v>
          </cell>
          <cell r="C383">
            <v>21</v>
          </cell>
          <cell r="D383">
            <v>39.049999999999997</v>
          </cell>
          <cell r="E383">
            <v>1.86</v>
          </cell>
          <cell r="F383" t="str">
            <v>17建工1</v>
          </cell>
          <cell r="G383" t="str">
            <v>建筑工程技术</v>
          </cell>
          <cell r="H383">
            <v>2017</v>
          </cell>
          <cell r="I383" t="str">
            <v>建工学院</v>
          </cell>
        </row>
        <row r="384">
          <cell r="A384" t="str">
            <v>0601170136</v>
          </cell>
          <cell r="B384" t="str">
            <v>张创雄</v>
          </cell>
          <cell r="C384">
            <v>25</v>
          </cell>
          <cell r="D384">
            <v>39.200000000000003</v>
          </cell>
          <cell r="E384">
            <v>1.5680000000000001</v>
          </cell>
          <cell r="F384" t="str">
            <v>17建工1</v>
          </cell>
          <cell r="G384" t="str">
            <v>建筑工程技术</v>
          </cell>
          <cell r="H384">
            <v>2017</v>
          </cell>
          <cell r="I384" t="str">
            <v>建工学院</v>
          </cell>
        </row>
        <row r="385">
          <cell r="A385" t="str">
            <v>0601170135</v>
          </cell>
          <cell r="B385" t="str">
            <v>黄润邦</v>
          </cell>
          <cell r="C385">
            <v>21</v>
          </cell>
          <cell r="D385">
            <v>35.25</v>
          </cell>
          <cell r="E385">
            <v>1.679</v>
          </cell>
          <cell r="F385" t="str">
            <v>17建工1</v>
          </cell>
          <cell r="G385" t="str">
            <v>建筑工程技术</v>
          </cell>
          <cell r="H385">
            <v>2017</v>
          </cell>
          <cell r="I385" t="str">
            <v>建工学院</v>
          </cell>
        </row>
        <row r="386">
          <cell r="A386" t="str">
            <v>0601170129</v>
          </cell>
          <cell r="B386" t="str">
            <v>郑泽宏</v>
          </cell>
          <cell r="C386">
            <v>21</v>
          </cell>
          <cell r="D386">
            <v>44.55</v>
          </cell>
          <cell r="E386">
            <v>2.121</v>
          </cell>
          <cell r="F386" t="str">
            <v>17建工1</v>
          </cell>
          <cell r="G386" t="str">
            <v>建筑工程技术</v>
          </cell>
          <cell r="H386">
            <v>2017</v>
          </cell>
          <cell r="I386" t="str">
            <v>建工学院</v>
          </cell>
        </row>
        <row r="387">
          <cell r="A387" t="str">
            <v>0601170309</v>
          </cell>
          <cell r="B387" t="str">
            <v>张剑雄</v>
          </cell>
          <cell r="C387">
            <v>22</v>
          </cell>
          <cell r="D387">
            <v>58.4</v>
          </cell>
          <cell r="E387">
            <v>2.6549999999999998</v>
          </cell>
          <cell r="F387" t="str">
            <v>17建工3</v>
          </cell>
          <cell r="G387" t="str">
            <v>建筑工程技术</v>
          </cell>
          <cell r="H387">
            <v>2017</v>
          </cell>
          <cell r="I387" t="str">
            <v>建工学院</v>
          </cell>
        </row>
        <row r="388">
          <cell r="A388" t="str">
            <v>0601170446</v>
          </cell>
          <cell r="B388" t="str">
            <v>朱榕科</v>
          </cell>
          <cell r="C388">
            <v>21</v>
          </cell>
          <cell r="D388">
            <v>31.7</v>
          </cell>
          <cell r="E388">
            <v>1.51</v>
          </cell>
          <cell r="F388" t="str">
            <v>17建工4</v>
          </cell>
          <cell r="G388" t="str">
            <v>建筑工程技术</v>
          </cell>
          <cell r="H388">
            <v>2017</v>
          </cell>
          <cell r="I388" t="str">
            <v>建工学院</v>
          </cell>
        </row>
        <row r="389">
          <cell r="A389" t="str">
            <v>0609170351</v>
          </cell>
          <cell r="B389" t="str">
            <v>邱展明</v>
          </cell>
          <cell r="C389">
            <v>20</v>
          </cell>
          <cell r="D389">
            <v>60.75</v>
          </cell>
          <cell r="E389">
            <v>3.0379999999999998</v>
          </cell>
          <cell r="F389" t="str">
            <v>17造价3</v>
          </cell>
          <cell r="G389" t="str">
            <v>工程造价</v>
          </cell>
          <cell r="H389">
            <v>2017</v>
          </cell>
          <cell r="I389" t="str">
            <v>建工学院</v>
          </cell>
        </row>
        <row r="390">
          <cell r="A390" t="str">
            <v>0605170103</v>
          </cell>
          <cell r="B390" t="str">
            <v>黄韵芝</v>
          </cell>
          <cell r="C390">
            <v>24.5</v>
          </cell>
          <cell r="D390">
            <v>56.45</v>
          </cell>
          <cell r="E390">
            <v>2.3039999999999998</v>
          </cell>
          <cell r="F390" t="str">
            <v>17物管1</v>
          </cell>
          <cell r="G390" t="str">
            <v>物业管理</v>
          </cell>
          <cell r="H390">
            <v>2017</v>
          </cell>
          <cell r="I390" t="str">
            <v>建工学院</v>
          </cell>
        </row>
        <row r="391">
          <cell r="A391" t="str">
            <v>0609170151</v>
          </cell>
          <cell r="B391" t="str">
            <v>官振义</v>
          </cell>
          <cell r="C391">
            <v>20</v>
          </cell>
          <cell r="D391">
            <v>51</v>
          </cell>
          <cell r="E391">
            <v>2.5499999999999998</v>
          </cell>
          <cell r="F391" t="str">
            <v>17造价1</v>
          </cell>
          <cell r="G391" t="str">
            <v>工程造价</v>
          </cell>
          <cell r="H391">
            <v>2017</v>
          </cell>
          <cell r="I391" t="str">
            <v>建工学院</v>
          </cell>
        </row>
        <row r="392">
          <cell r="A392" t="str">
            <v>0609170140</v>
          </cell>
          <cell r="B392" t="str">
            <v>林良柏</v>
          </cell>
          <cell r="C392">
            <v>20</v>
          </cell>
          <cell r="D392">
            <v>49.6</v>
          </cell>
          <cell r="E392">
            <v>2.48</v>
          </cell>
          <cell r="F392" t="str">
            <v>17造价1</v>
          </cell>
          <cell r="G392" t="str">
            <v>工程造价</v>
          </cell>
          <cell r="H392">
            <v>2017</v>
          </cell>
          <cell r="I392" t="str">
            <v>建工学院</v>
          </cell>
        </row>
        <row r="393">
          <cell r="A393" t="str">
            <v>0609170126</v>
          </cell>
          <cell r="B393" t="str">
            <v>陈玉媚</v>
          </cell>
          <cell r="C393">
            <v>20</v>
          </cell>
          <cell r="D393">
            <v>62.75</v>
          </cell>
          <cell r="E393">
            <v>3.1379999999999999</v>
          </cell>
          <cell r="F393" t="str">
            <v>17造价1</v>
          </cell>
          <cell r="G393" t="str">
            <v>工程造价</v>
          </cell>
          <cell r="H393">
            <v>2017</v>
          </cell>
          <cell r="I393" t="str">
            <v>建工学院</v>
          </cell>
        </row>
        <row r="394">
          <cell r="A394" t="str">
            <v>0609170125</v>
          </cell>
          <cell r="B394" t="str">
            <v>柯卓娟</v>
          </cell>
          <cell r="C394">
            <v>20</v>
          </cell>
          <cell r="D394">
            <v>72.400000000000006</v>
          </cell>
          <cell r="E394">
            <v>3.62</v>
          </cell>
          <cell r="F394" t="str">
            <v>17造价1</v>
          </cell>
          <cell r="G394" t="str">
            <v>工程造价</v>
          </cell>
          <cell r="H394">
            <v>2017</v>
          </cell>
          <cell r="I394" t="str">
            <v>建工学院</v>
          </cell>
        </row>
        <row r="395">
          <cell r="A395" t="str">
            <v>0605170253</v>
          </cell>
          <cell r="B395" t="str">
            <v>梁嘉富</v>
          </cell>
          <cell r="C395">
            <v>21.5</v>
          </cell>
          <cell r="D395">
            <v>56.6</v>
          </cell>
          <cell r="E395">
            <v>2.633</v>
          </cell>
          <cell r="F395" t="str">
            <v>17物管2</v>
          </cell>
          <cell r="G395" t="str">
            <v>物业管理</v>
          </cell>
          <cell r="H395">
            <v>2017</v>
          </cell>
          <cell r="I395" t="str">
            <v>建工学院</v>
          </cell>
        </row>
        <row r="396">
          <cell r="A396" t="str">
            <v>0605170112</v>
          </cell>
          <cell r="B396" t="str">
            <v>赖志强</v>
          </cell>
          <cell r="C396">
            <v>21.5</v>
          </cell>
          <cell r="D396">
            <v>46.35</v>
          </cell>
          <cell r="E396">
            <v>2.1560000000000001</v>
          </cell>
          <cell r="F396" t="str">
            <v>17物管1</v>
          </cell>
          <cell r="G396" t="str">
            <v>物业管理</v>
          </cell>
          <cell r="H396">
            <v>2017</v>
          </cell>
          <cell r="I396" t="str">
            <v>建工学院</v>
          </cell>
        </row>
        <row r="397">
          <cell r="A397" t="str">
            <v>0605170109</v>
          </cell>
          <cell r="B397" t="str">
            <v>魏淑慧</v>
          </cell>
          <cell r="C397">
            <v>21.5</v>
          </cell>
          <cell r="D397">
            <v>66.45</v>
          </cell>
          <cell r="E397">
            <v>3.0910000000000002</v>
          </cell>
          <cell r="F397" t="str">
            <v>17物管1</v>
          </cell>
          <cell r="G397" t="str">
            <v>物业管理</v>
          </cell>
          <cell r="H397">
            <v>2017</v>
          </cell>
          <cell r="I397" t="str">
            <v>建工学院</v>
          </cell>
        </row>
        <row r="398">
          <cell r="A398" t="str">
            <v>0609170331</v>
          </cell>
          <cell r="B398" t="str">
            <v>冼浩文</v>
          </cell>
          <cell r="C398">
            <v>20</v>
          </cell>
          <cell r="D398">
            <v>52.9</v>
          </cell>
          <cell r="E398">
            <v>2.645</v>
          </cell>
          <cell r="F398" t="str">
            <v>17造价3</v>
          </cell>
          <cell r="G398" t="str">
            <v>工程造价</v>
          </cell>
          <cell r="H398">
            <v>2017</v>
          </cell>
          <cell r="I398" t="str">
            <v>建工学院</v>
          </cell>
        </row>
        <row r="399">
          <cell r="A399" t="str">
            <v>0605170139</v>
          </cell>
          <cell r="B399" t="str">
            <v>林建讯</v>
          </cell>
          <cell r="C399">
            <v>23.5</v>
          </cell>
          <cell r="D399">
            <v>53.6</v>
          </cell>
          <cell r="E399">
            <v>2.2810000000000001</v>
          </cell>
          <cell r="F399" t="str">
            <v>17物管1</v>
          </cell>
          <cell r="G399" t="str">
            <v>物业管理</v>
          </cell>
          <cell r="H399">
            <v>2017</v>
          </cell>
          <cell r="I399" t="str">
            <v>建工学院</v>
          </cell>
        </row>
        <row r="400">
          <cell r="A400" t="str">
            <v>0605170136</v>
          </cell>
          <cell r="B400" t="str">
            <v>蔡靖怡</v>
          </cell>
          <cell r="C400">
            <v>21.5</v>
          </cell>
          <cell r="D400">
            <v>67.849999999999994</v>
          </cell>
          <cell r="E400">
            <v>3.1560000000000001</v>
          </cell>
          <cell r="F400" t="str">
            <v>17物管1</v>
          </cell>
          <cell r="G400" t="str">
            <v>物业管理</v>
          </cell>
          <cell r="H400">
            <v>2017</v>
          </cell>
          <cell r="I400" t="str">
            <v>建工学院</v>
          </cell>
        </row>
        <row r="401">
          <cell r="A401" t="str">
            <v>0605170121</v>
          </cell>
          <cell r="B401" t="str">
            <v>谢特伊</v>
          </cell>
          <cell r="C401">
            <v>21.5</v>
          </cell>
          <cell r="D401">
            <v>61.75</v>
          </cell>
          <cell r="E401">
            <v>2.8719999999999999</v>
          </cell>
          <cell r="F401" t="str">
            <v>17物管1</v>
          </cell>
          <cell r="G401" t="str">
            <v>物业管理</v>
          </cell>
          <cell r="H401">
            <v>2017</v>
          </cell>
          <cell r="I401" t="str">
            <v>建工学院</v>
          </cell>
        </row>
        <row r="402">
          <cell r="A402" t="str">
            <v>0605170120</v>
          </cell>
          <cell r="B402" t="str">
            <v>马晴敏</v>
          </cell>
          <cell r="C402">
            <v>21.5</v>
          </cell>
          <cell r="D402">
            <v>60.7</v>
          </cell>
          <cell r="E402">
            <v>2.823</v>
          </cell>
          <cell r="F402" t="str">
            <v>17物管1</v>
          </cell>
          <cell r="G402" t="str">
            <v>物业管理</v>
          </cell>
          <cell r="H402">
            <v>2017</v>
          </cell>
          <cell r="I402" t="str">
            <v>建工学院</v>
          </cell>
        </row>
        <row r="403">
          <cell r="A403" t="str">
            <v>0609170349</v>
          </cell>
          <cell r="B403" t="str">
            <v>黄鑫明</v>
          </cell>
          <cell r="C403">
            <v>20</v>
          </cell>
          <cell r="D403">
            <v>72.05</v>
          </cell>
          <cell r="E403">
            <v>3.6030000000000002</v>
          </cell>
          <cell r="F403" t="str">
            <v>17造价3</v>
          </cell>
          <cell r="G403" t="str">
            <v>工程造价</v>
          </cell>
          <cell r="H403">
            <v>2017</v>
          </cell>
          <cell r="I403" t="str">
            <v>建工学院</v>
          </cell>
        </row>
        <row r="404">
          <cell r="A404" t="str">
            <v>0609170338</v>
          </cell>
          <cell r="B404" t="str">
            <v>赵彬彬</v>
          </cell>
          <cell r="C404">
            <v>20</v>
          </cell>
          <cell r="D404">
            <v>71.7</v>
          </cell>
          <cell r="E404">
            <v>3.585</v>
          </cell>
          <cell r="F404" t="str">
            <v>17造价3</v>
          </cell>
          <cell r="G404" t="str">
            <v>工程造价</v>
          </cell>
          <cell r="H404">
            <v>2017</v>
          </cell>
          <cell r="I404" t="str">
            <v>建工学院</v>
          </cell>
        </row>
        <row r="405">
          <cell r="A405" t="str">
            <v>0609170337</v>
          </cell>
          <cell r="B405" t="str">
            <v>吕玉婷</v>
          </cell>
          <cell r="C405">
            <v>20</v>
          </cell>
          <cell r="D405">
            <v>70.3</v>
          </cell>
          <cell r="E405">
            <v>3.5150000000000001</v>
          </cell>
          <cell r="F405" t="str">
            <v>17造价3</v>
          </cell>
          <cell r="G405" t="str">
            <v>工程造价</v>
          </cell>
          <cell r="H405">
            <v>2017</v>
          </cell>
          <cell r="I405" t="str">
            <v>建工学院</v>
          </cell>
        </row>
        <row r="406">
          <cell r="A406" t="str">
            <v>0609170333</v>
          </cell>
          <cell r="B406" t="str">
            <v>刘健宏</v>
          </cell>
          <cell r="C406">
            <v>20</v>
          </cell>
          <cell r="D406">
            <v>64.25</v>
          </cell>
          <cell r="E406">
            <v>3.2130000000000001</v>
          </cell>
          <cell r="F406" t="str">
            <v>17造价3</v>
          </cell>
          <cell r="G406" t="str">
            <v>工程造价</v>
          </cell>
          <cell r="H406">
            <v>2017</v>
          </cell>
          <cell r="I406" t="str">
            <v>建工学院</v>
          </cell>
        </row>
        <row r="407">
          <cell r="A407" t="str">
            <v>0601170207</v>
          </cell>
          <cell r="B407" t="str">
            <v>郭惠彪</v>
          </cell>
          <cell r="C407">
            <v>21</v>
          </cell>
          <cell r="D407">
            <v>78.2</v>
          </cell>
          <cell r="E407">
            <v>3.7240000000000002</v>
          </cell>
          <cell r="F407" t="str">
            <v>17建工2</v>
          </cell>
          <cell r="G407" t="str">
            <v>建筑工程技术</v>
          </cell>
          <cell r="H407">
            <v>2017</v>
          </cell>
          <cell r="I407" t="str">
            <v>建工学院</v>
          </cell>
        </row>
        <row r="408">
          <cell r="A408" t="str">
            <v>0601170344</v>
          </cell>
          <cell r="B408" t="str">
            <v>黎镇宁</v>
          </cell>
          <cell r="C408">
            <v>23</v>
          </cell>
          <cell r="D408">
            <v>34.5</v>
          </cell>
          <cell r="E408">
            <v>1.5</v>
          </cell>
          <cell r="F408" t="str">
            <v>17建工3</v>
          </cell>
          <cell r="G408" t="str">
            <v>建筑工程技术</v>
          </cell>
          <cell r="H408">
            <v>2017</v>
          </cell>
          <cell r="I408" t="str">
            <v>建工学院</v>
          </cell>
        </row>
        <row r="409">
          <cell r="A409" t="str">
            <v>0601170237</v>
          </cell>
          <cell r="B409" t="str">
            <v>钟正涛</v>
          </cell>
          <cell r="C409">
            <v>34</v>
          </cell>
          <cell r="D409">
            <v>35.65</v>
          </cell>
          <cell r="E409">
            <v>1.0489999999999999</v>
          </cell>
          <cell r="F409" t="str">
            <v>17建工2</v>
          </cell>
          <cell r="G409" t="str">
            <v>建筑工程技术</v>
          </cell>
          <cell r="H409">
            <v>2017</v>
          </cell>
          <cell r="I409" t="str">
            <v>建工学院</v>
          </cell>
        </row>
        <row r="410">
          <cell r="A410" t="str">
            <v>0601170244</v>
          </cell>
          <cell r="B410" t="str">
            <v>李荣肖</v>
          </cell>
          <cell r="C410">
            <v>21</v>
          </cell>
          <cell r="D410">
            <v>34.700000000000003</v>
          </cell>
          <cell r="E410">
            <v>1.6519999999999999</v>
          </cell>
          <cell r="F410" t="str">
            <v>17建工2</v>
          </cell>
          <cell r="G410" t="str">
            <v>建筑工程技术</v>
          </cell>
          <cell r="H410">
            <v>2017</v>
          </cell>
          <cell r="I410" t="str">
            <v>建工学院</v>
          </cell>
        </row>
        <row r="411">
          <cell r="A411" t="str">
            <v>0601170204</v>
          </cell>
          <cell r="B411" t="str">
            <v>蔡家豪</v>
          </cell>
          <cell r="C411">
            <v>21</v>
          </cell>
          <cell r="D411">
            <v>44.9</v>
          </cell>
          <cell r="E411">
            <v>2.1379999999999999</v>
          </cell>
          <cell r="F411" t="str">
            <v>17建工2</v>
          </cell>
          <cell r="G411" t="str">
            <v>建筑工程技术</v>
          </cell>
          <cell r="H411">
            <v>2017</v>
          </cell>
          <cell r="I411" t="str">
            <v>建工学院</v>
          </cell>
        </row>
        <row r="412">
          <cell r="A412" t="str">
            <v>0601170205</v>
          </cell>
          <cell r="B412" t="str">
            <v>谭国亮</v>
          </cell>
          <cell r="C412">
            <v>25</v>
          </cell>
          <cell r="D412">
            <v>28</v>
          </cell>
          <cell r="E412">
            <v>1.1200000000000001</v>
          </cell>
          <cell r="F412" t="str">
            <v>17建工2</v>
          </cell>
          <cell r="G412" t="str">
            <v>建筑工程技术</v>
          </cell>
          <cell r="H412">
            <v>2017</v>
          </cell>
          <cell r="I412" t="str">
            <v>建工学院</v>
          </cell>
        </row>
        <row r="413">
          <cell r="A413" t="str">
            <v>0601170212</v>
          </cell>
          <cell r="B413" t="str">
            <v>段拥雯</v>
          </cell>
          <cell r="C413">
            <v>21</v>
          </cell>
          <cell r="D413">
            <v>85.3</v>
          </cell>
          <cell r="E413">
            <v>4.0620000000000003</v>
          </cell>
          <cell r="F413" t="str">
            <v>17建工2</v>
          </cell>
          <cell r="G413" t="str">
            <v>建筑工程技术</v>
          </cell>
          <cell r="H413">
            <v>2017</v>
          </cell>
          <cell r="I413" t="str">
            <v>建工学院</v>
          </cell>
        </row>
        <row r="414">
          <cell r="A414" t="str">
            <v>0601170215</v>
          </cell>
          <cell r="B414" t="str">
            <v>吴奕彤</v>
          </cell>
          <cell r="C414">
            <v>21</v>
          </cell>
          <cell r="D414">
            <v>63.15</v>
          </cell>
          <cell r="E414">
            <v>3.0070000000000001</v>
          </cell>
          <cell r="F414" t="str">
            <v>17建工2</v>
          </cell>
          <cell r="G414" t="str">
            <v>建筑工程技术</v>
          </cell>
          <cell r="H414">
            <v>2017</v>
          </cell>
          <cell r="I414" t="str">
            <v>建工学院</v>
          </cell>
        </row>
        <row r="415">
          <cell r="A415" t="str">
            <v>0601170229</v>
          </cell>
          <cell r="B415" t="str">
            <v>卢运龙</v>
          </cell>
          <cell r="C415">
            <v>21</v>
          </cell>
          <cell r="D415">
            <v>43.7</v>
          </cell>
          <cell r="E415">
            <v>2.081</v>
          </cell>
          <cell r="F415" t="str">
            <v>17建工2</v>
          </cell>
          <cell r="G415" t="str">
            <v>建筑工程技术</v>
          </cell>
          <cell r="H415">
            <v>2017</v>
          </cell>
          <cell r="I415" t="str">
            <v>建工学院</v>
          </cell>
        </row>
        <row r="416">
          <cell r="A416" t="str">
            <v>0601170346</v>
          </cell>
          <cell r="B416" t="str">
            <v>李奇富</v>
          </cell>
          <cell r="C416">
            <v>26</v>
          </cell>
          <cell r="D416">
            <v>43.3</v>
          </cell>
          <cell r="E416">
            <v>1.665</v>
          </cell>
          <cell r="F416" t="str">
            <v>17建工3</v>
          </cell>
          <cell r="G416" t="str">
            <v>建筑工程技术</v>
          </cell>
          <cell r="H416">
            <v>2017</v>
          </cell>
          <cell r="I416" t="str">
            <v>建工学院</v>
          </cell>
        </row>
        <row r="417">
          <cell r="A417" t="str">
            <v>0601170233</v>
          </cell>
          <cell r="B417" t="str">
            <v>黎程祥</v>
          </cell>
          <cell r="C417">
            <v>21</v>
          </cell>
          <cell r="D417">
            <v>49.6</v>
          </cell>
          <cell r="E417">
            <v>2.3620000000000001</v>
          </cell>
          <cell r="F417" t="str">
            <v>17建工2</v>
          </cell>
          <cell r="G417" t="str">
            <v>建筑工程技术</v>
          </cell>
          <cell r="H417">
            <v>2017</v>
          </cell>
          <cell r="I417" t="str">
            <v>建工学院</v>
          </cell>
        </row>
        <row r="418">
          <cell r="A418" t="str">
            <v>0601170335</v>
          </cell>
          <cell r="B418" t="str">
            <v>郑志旭</v>
          </cell>
          <cell r="C418">
            <v>15</v>
          </cell>
          <cell r="D418">
            <v>29.1</v>
          </cell>
          <cell r="E418">
            <v>1.94</v>
          </cell>
          <cell r="F418" t="str">
            <v>17建工3</v>
          </cell>
          <cell r="G418" t="str">
            <v>建筑工程技术</v>
          </cell>
          <cell r="H418">
            <v>2017</v>
          </cell>
          <cell r="I418" t="str">
            <v>建工学院</v>
          </cell>
        </row>
        <row r="419">
          <cell r="A419" t="str">
            <v>0601170325</v>
          </cell>
          <cell r="B419" t="str">
            <v>谢志狄</v>
          </cell>
          <cell r="C419">
            <v>22</v>
          </cell>
          <cell r="D419">
            <v>56.55</v>
          </cell>
          <cell r="E419">
            <v>2.57</v>
          </cell>
          <cell r="F419" t="str">
            <v>17建工3</v>
          </cell>
          <cell r="G419" t="str">
            <v>建筑工程技术</v>
          </cell>
          <cell r="H419">
            <v>2017</v>
          </cell>
          <cell r="I419" t="str">
            <v>建工学院</v>
          </cell>
        </row>
        <row r="420">
          <cell r="A420" t="str">
            <v>0609170252</v>
          </cell>
          <cell r="B420" t="str">
            <v>钟良婕</v>
          </cell>
          <cell r="C420">
            <v>20</v>
          </cell>
          <cell r="D420">
            <v>60.65</v>
          </cell>
          <cell r="E420">
            <v>3.0329999999999999</v>
          </cell>
          <cell r="F420" t="str">
            <v>17造价2</v>
          </cell>
          <cell r="G420" t="str">
            <v>工程造价</v>
          </cell>
          <cell r="H420">
            <v>2017</v>
          </cell>
          <cell r="I420" t="str">
            <v>建工学院</v>
          </cell>
        </row>
        <row r="421">
          <cell r="A421" t="str">
            <v>0609170101</v>
          </cell>
          <cell r="B421" t="str">
            <v>关晓倩</v>
          </cell>
          <cell r="C421">
            <v>20</v>
          </cell>
          <cell r="D421">
            <v>53.6</v>
          </cell>
          <cell r="E421">
            <v>2.68</v>
          </cell>
          <cell r="F421" t="str">
            <v>17造价1</v>
          </cell>
          <cell r="G421" t="str">
            <v>工程造价</v>
          </cell>
          <cell r="H421">
            <v>2017</v>
          </cell>
          <cell r="I421" t="str">
            <v>建工学院</v>
          </cell>
        </row>
        <row r="422">
          <cell r="A422" t="str">
            <v>0609170104</v>
          </cell>
          <cell r="B422" t="str">
            <v>徐泽芸</v>
          </cell>
          <cell r="C422">
            <v>20</v>
          </cell>
          <cell r="D422">
            <v>72.599999999999994</v>
          </cell>
          <cell r="E422">
            <v>3.63</v>
          </cell>
          <cell r="F422" t="str">
            <v>17造价1</v>
          </cell>
          <cell r="G422" t="str">
            <v>工程造价</v>
          </cell>
          <cell r="H422">
            <v>2017</v>
          </cell>
          <cell r="I422" t="str">
            <v>建工学院</v>
          </cell>
        </row>
        <row r="423">
          <cell r="A423" t="str">
            <v>0609170109</v>
          </cell>
          <cell r="B423" t="str">
            <v>王丹</v>
          </cell>
          <cell r="C423">
            <v>20</v>
          </cell>
          <cell r="D423">
            <v>57.25</v>
          </cell>
          <cell r="E423">
            <v>2.863</v>
          </cell>
          <cell r="F423" t="str">
            <v>17造价1</v>
          </cell>
          <cell r="G423" t="str">
            <v>工程造价</v>
          </cell>
          <cell r="H423">
            <v>2017</v>
          </cell>
          <cell r="I423" t="str">
            <v>建工学院</v>
          </cell>
        </row>
        <row r="424">
          <cell r="A424" t="str">
            <v>0609170112</v>
          </cell>
          <cell r="B424" t="str">
            <v>周钰沂</v>
          </cell>
          <cell r="C424">
            <v>20</v>
          </cell>
          <cell r="D424">
            <v>54.3</v>
          </cell>
          <cell r="E424">
            <v>2.7149999999999999</v>
          </cell>
          <cell r="F424" t="str">
            <v>17造价1</v>
          </cell>
          <cell r="G424" t="str">
            <v>工程造价</v>
          </cell>
          <cell r="H424">
            <v>2017</v>
          </cell>
          <cell r="I424" t="str">
            <v>建工学院</v>
          </cell>
        </row>
        <row r="425">
          <cell r="A425" t="str">
            <v>0609170307</v>
          </cell>
          <cell r="B425" t="str">
            <v>吕韵霞</v>
          </cell>
          <cell r="C425">
            <v>20</v>
          </cell>
          <cell r="D425">
            <v>50.75</v>
          </cell>
          <cell r="E425">
            <v>2.5379999999999998</v>
          </cell>
          <cell r="F425" t="str">
            <v>17造价3</v>
          </cell>
          <cell r="G425" t="str">
            <v>工程造价</v>
          </cell>
          <cell r="H425">
            <v>2017</v>
          </cell>
          <cell r="I425" t="str">
            <v>建工学院</v>
          </cell>
        </row>
        <row r="426">
          <cell r="A426" t="str">
            <v>0601170310</v>
          </cell>
          <cell r="B426" t="str">
            <v>曾庆铨</v>
          </cell>
          <cell r="C426">
            <v>22</v>
          </cell>
          <cell r="D426">
            <v>50.15</v>
          </cell>
          <cell r="E426">
            <v>2.2799999999999998</v>
          </cell>
          <cell r="F426" t="str">
            <v>17建工3</v>
          </cell>
          <cell r="G426" t="str">
            <v>建筑工程技术</v>
          </cell>
          <cell r="H426">
            <v>2017</v>
          </cell>
          <cell r="I426" t="str">
            <v>建工学院</v>
          </cell>
        </row>
        <row r="427">
          <cell r="A427" t="str">
            <v>0601170352</v>
          </cell>
          <cell r="B427" t="str">
            <v>李玉</v>
          </cell>
          <cell r="C427">
            <v>22</v>
          </cell>
          <cell r="D427">
            <v>42.1</v>
          </cell>
          <cell r="E427">
            <v>1.9139999999999999</v>
          </cell>
          <cell r="F427" t="str">
            <v>17建工3</v>
          </cell>
          <cell r="G427" t="str">
            <v>建筑工程技术</v>
          </cell>
          <cell r="H427">
            <v>2017</v>
          </cell>
          <cell r="I427" t="str">
            <v>建工学院</v>
          </cell>
        </row>
        <row r="428">
          <cell r="A428" t="str">
            <v>0601170154</v>
          </cell>
          <cell r="B428" t="str">
            <v>陈世荣</v>
          </cell>
          <cell r="C428">
            <v>21</v>
          </cell>
          <cell r="D428">
            <v>39.85</v>
          </cell>
          <cell r="E428">
            <v>1.8979999999999999</v>
          </cell>
          <cell r="F428" t="str">
            <v>17建工1</v>
          </cell>
          <cell r="G428" t="str">
            <v>建筑工程技术</v>
          </cell>
          <cell r="H428">
            <v>2017</v>
          </cell>
          <cell r="I428" t="str">
            <v>建工学院</v>
          </cell>
        </row>
        <row r="429">
          <cell r="A429" t="str">
            <v>0601170248</v>
          </cell>
          <cell r="B429" t="str">
            <v>杨宗荣</v>
          </cell>
          <cell r="C429">
            <v>21</v>
          </cell>
          <cell r="D429">
            <v>53.35</v>
          </cell>
          <cell r="E429">
            <v>2.54</v>
          </cell>
          <cell r="F429" t="str">
            <v>17建工2</v>
          </cell>
          <cell r="G429" t="str">
            <v>建筑工程技术</v>
          </cell>
          <cell r="H429">
            <v>2017</v>
          </cell>
          <cell r="I429" t="str">
            <v>建工学院</v>
          </cell>
        </row>
        <row r="430">
          <cell r="A430" t="str">
            <v>0601170240</v>
          </cell>
          <cell r="B430" t="str">
            <v>杨志峰</v>
          </cell>
          <cell r="C430">
            <v>21</v>
          </cell>
          <cell r="D430">
            <v>41.35</v>
          </cell>
          <cell r="E430">
            <v>1.9690000000000001</v>
          </cell>
          <cell r="F430" t="str">
            <v>17建工2</v>
          </cell>
          <cell r="G430" t="str">
            <v>建筑工程技术</v>
          </cell>
          <cell r="H430">
            <v>2017</v>
          </cell>
          <cell r="I430" t="str">
            <v>建工学院</v>
          </cell>
        </row>
        <row r="431">
          <cell r="A431" t="str">
            <v>0601170239</v>
          </cell>
          <cell r="B431" t="str">
            <v>余庭育</v>
          </cell>
          <cell r="C431">
            <v>21</v>
          </cell>
          <cell r="D431">
            <v>44.7</v>
          </cell>
          <cell r="E431">
            <v>2.129</v>
          </cell>
          <cell r="F431" t="str">
            <v>17建工2</v>
          </cell>
          <cell r="G431" t="str">
            <v>建筑工程技术</v>
          </cell>
          <cell r="H431">
            <v>2017</v>
          </cell>
          <cell r="I431" t="str">
            <v>建工学院</v>
          </cell>
        </row>
        <row r="432">
          <cell r="A432" t="str">
            <v>0601170235</v>
          </cell>
          <cell r="B432" t="str">
            <v>张柳旋</v>
          </cell>
          <cell r="C432">
            <v>21</v>
          </cell>
          <cell r="D432">
            <v>70.3</v>
          </cell>
          <cell r="E432">
            <v>3.3479999999999999</v>
          </cell>
          <cell r="F432" t="str">
            <v>17建工2</v>
          </cell>
          <cell r="G432" t="str">
            <v>建筑工程技术</v>
          </cell>
          <cell r="H432">
            <v>2017</v>
          </cell>
          <cell r="I432" t="str">
            <v>建工学院</v>
          </cell>
        </row>
        <row r="433">
          <cell r="A433" t="str">
            <v>0601170147</v>
          </cell>
          <cell r="B433" t="str">
            <v>严芯仪</v>
          </cell>
          <cell r="C433">
            <v>21</v>
          </cell>
          <cell r="D433">
            <v>46.15</v>
          </cell>
          <cell r="E433">
            <v>2.198</v>
          </cell>
          <cell r="F433" t="str">
            <v>17建工1</v>
          </cell>
          <cell r="G433" t="str">
            <v>建筑工程技术</v>
          </cell>
          <cell r="H433">
            <v>2017</v>
          </cell>
          <cell r="I433" t="str">
            <v>建工学院</v>
          </cell>
        </row>
        <row r="434">
          <cell r="A434" t="str">
            <v>0601170151</v>
          </cell>
          <cell r="B434" t="str">
            <v>张华昌</v>
          </cell>
          <cell r="C434">
            <v>28</v>
          </cell>
          <cell r="D434">
            <v>44.5</v>
          </cell>
          <cell r="E434">
            <v>1.589</v>
          </cell>
          <cell r="F434" t="str">
            <v>17建工1</v>
          </cell>
          <cell r="G434" t="str">
            <v>建筑工程技术</v>
          </cell>
          <cell r="H434">
            <v>2017</v>
          </cell>
          <cell r="I434" t="str">
            <v>建工学院</v>
          </cell>
        </row>
        <row r="435">
          <cell r="A435" t="str">
            <v>0601170249</v>
          </cell>
          <cell r="B435" t="str">
            <v>谭传宝</v>
          </cell>
          <cell r="C435">
            <v>25</v>
          </cell>
          <cell r="D435">
            <v>47.55</v>
          </cell>
          <cell r="E435">
            <v>1.9019999999999999</v>
          </cell>
          <cell r="F435" t="str">
            <v>17建工2</v>
          </cell>
          <cell r="G435" t="str">
            <v>建筑工程技术</v>
          </cell>
          <cell r="H435">
            <v>2017</v>
          </cell>
          <cell r="I435" t="str">
            <v>建工学院</v>
          </cell>
        </row>
        <row r="436">
          <cell r="A436" t="str">
            <v>0601170138</v>
          </cell>
          <cell r="B436" t="str">
            <v>赖水海</v>
          </cell>
          <cell r="C436">
            <v>21</v>
          </cell>
          <cell r="D436">
            <v>44.5</v>
          </cell>
          <cell r="E436">
            <v>2.1190000000000002</v>
          </cell>
          <cell r="F436" t="str">
            <v>17建工1</v>
          </cell>
          <cell r="G436" t="str">
            <v>建筑工程技术</v>
          </cell>
          <cell r="H436">
            <v>2017</v>
          </cell>
          <cell r="I436" t="str">
            <v>建工学院</v>
          </cell>
        </row>
        <row r="437">
          <cell r="A437" t="str">
            <v>0601170321</v>
          </cell>
          <cell r="B437" t="str">
            <v>莫远威</v>
          </cell>
          <cell r="C437">
            <v>22</v>
          </cell>
          <cell r="D437">
            <v>42.4</v>
          </cell>
          <cell r="E437">
            <v>1.927</v>
          </cell>
          <cell r="F437" t="str">
            <v>17建工3</v>
          </cell>
          <cell r="G437" t="str">
            <v>建筑工程技术</v>
          </cell>
          <cell r="H437">
            <v>2017</v>
          </cell>
          <cell r="I437" t="str">
            <v>建工学院</v>
          </cell>
        </row>
        <row r="438">
          <cell r="A438" t="str">
            <v>0601170327</v>
          </cell>
          <cell r="B438" t="str">
            <v>赖柄男</v>
          </cell>
          <cell r="C438">
            <v>22</v>
          </cell>
          <cell r="D438">
            <v>76.25</v>
          </cell>
          <cell r="E438">
            <v>3.4660000000000002</v>
          </cell>
          <cell r="F438" t="str">
            <v>17建工3</v>
          </cell>
          <cell r="G438" t="str">
            <v>建筑工程技术</v>
          </cell>
          <cell r="H438">
            <v>2017</v>
          </cell>
          <cell r="I438" t="str">
            <v>建工学院</v>
          </cell>
        </row>
        <row r="439">
          <cell r="A439" t="str">
            <v>0601170330</v>
          </cell>
          <cell r="B439" t="str">
            <v>黄铭毅</v>
          </cell>
          <cell r="C439">
            <v>22</v>
          </cell>
          <cell r="D439">
            <v>43.3</v>
          </cell>
          <cell r="E439">
            <v>1.968</v>
          </cell>
          <cell r="F439" t="str">
            <v>17建工3</v>
          </cell>
          <cell r="G439" t="str">
            <v>建筑工程技术</v>
          </cell>
          <cell r="H439">
            <v>2017</v>
          </cell>
          <cell r="I439" t="str">
            <v>建工学院</v>
          </cell>
        </row>
        <row r="440">
          <cell r="A440" t="str">
            <v>0601170334</v>
          </cell>
          <cell r="B440" t="str">
            <v>陈民康</v>
          </cell>
          <cell r="C440">
            <v>22</v>
          </cell>
          <cell r="D440">
            <v>39.549999999999997</v>
          </cell>
          <cell r="E440">
            <v>1.798</v>
          </cell>
          <cell r="F440" t="str">
            <v>17建工3</v>
          </cell>
          <cell r="G440" t="str">
            <v>建筑工程技术</v>
          </cell>
          <cell r="H440">
            <v>2017</v>
          </cell>
          <cell r="I440" t="str">
            <v>建工学院</v>
          </cell>
        </row>
        <row r="441">
          <cell r="A441" t="str">
            <v>0601170340</v>
          </cell>
          <cell r="B441" t="str">
            <v>谢国浩</v>
          </cell>
          <cell r="C441">
            <v>22</v>
          </cell>
          <cell r="D441">
            <v>37.75</v>
          </cell>
          <cell r="E441">
            <v>1.716</v>
          </cell>
          <cell r="F441" t="str">
            <v>17建工3</v>
          </cell>
          <cell r="G441" t="str">
            <v>建筑工程技术</v>
          </cell>
          <cell r="H441">
            <v>2017</v>
          </cell>
          <cell r="I441" t="str">
            <v>建工学院</v>
          </cell>
        </row>
        <row r="442">
          <cell r="A442" t="str">
            <v>0601170119</v>
          </cell>
          <cell r="B442" t="str">
            <v>唐亚二</v>
          </cell>
          <cell r="C442">
            <v>21</v>
          </cell>
          <cell r="D442">
            <v>60.35</v>
          </cell>
          <cell r="E442">
            <v>2.8740000000000001</v>
          </cell>
          <cell r="F442" t="str">
            <v>17建工1</v>
          </cell>
          <cell r="G442" t="str">
            <v>建筑工程技术</v>
          </cell>
          <cell r="H442">
            <v>2017</v>
          </cell>
          <cell r="I442" t="str">
            <v>建工学院</v>
          </cell>
        </row>
        <row r="443">
          <cell r="A443" t="str">
            <v>0601170125</v>
          </cell>
          <cell r="B443" t="str">
            <v>周伟涵</v>
          </cell>
          <cell r="C443">
            <v>21</v>
          </cell>
          <cell r="D443">
            <v>41.4</v>
          </cell>
          <cell r="E443">
            <v>1.9710000000000001</v>
          </cell>
          <cell r="F443" t="str">
            <v>17建工1</v>
          </cell>
          <cell r="G443" t="str">
            <v>建筑工程技术</v>
          </cell>
          <cell r="H443">
            <v>2017</v>
          </cell>
          <cell r="I443" t="str">
            <v>建工学院</v>
          </cell>
        </row>
        <row r="444">
          <cell r="A444" t="str">
            <v>0601170131</v>
          </cell>
          <cell r="B444" t="str">
            <v>林锰</v>
          </cell>
          <cell r="C444">
            <v>21</v>
          </cell>
          <cell r="D444">
            <v>50.75</v>
          </cell>
          <cell r="E444">
            <v>2.4169999999999998</v>
          </cell>
          <cell r="F444" t="str">
            <v>17建工1</v>
          </cell>
          <cell r="G444" t="str">
            <v>建筑工程技术</v>
          </cell>
          <cell r="H444">
            <v>2017</v>
          </cell>
          <cell r="I444" t="str">
            <v>建工学院</v>
          </cell>
        </row>
        <row r="445">
          <cell r="A445" t="str">
            <v>0605170254</v>
          </cell>
          <cell r="B445" t="str">
            <v>李家杰</v>
          </cell>
          <cell r="C445">
            <v>25</v>
          </cell>
          <cell r="D445">
            <v>54.6</v>
          </cell>
          <cell r="E445">
            <v>2.1840000000000002</v>
          </cell>
          <cell r="F445" t="str">
            <v>17物管2</v>
          </cell>
          <cell r="G445" t="str">
            <v>物业管理</v>
          </cell>
          <cell r="H445">
            <v>2017</v>
          </cell>
          <cell r="I445" t="str">
            <v>建工学院</v>
          </cell>
        </row>
        <row r="446">
          <cell r="A446" t="str">
            <v>0601170351</v>
          </cell>
          <cell r="B446" t="str">
            <v>胡清</v>
          </cell>
          <cell r="C446">
            <v>22</v>
          </cell>
          <cell r="D446">
            <v>65.150000000000006</v>
          </cell>
          <cell r="E446">
            <v>2.9609999999999999</v>
          </cell>
          <cell r="F446" t="str">
            <v>17建工3</v>
          </cell>
          <cell r="G446" t="str">
            <v>建筑工程技术</v>
          </cell>
          <cell r="H446">
            <v>2017</v>
          </cell>
          <cell r="I446" t="str">
            <v>建工学院</v>
          </cell>
        </row>
        <row r="447">
          <cell r="A447" t="str">
            <v>0609170342</v>
          </cell>
          <cell r="B447" t="str">
            <v>罗嘉</v>
          </cell>
          <cell r="C447">
            <v>20</v>
          </cell>
          <cell r="D447">
            <v>69.95</v>
          </cell>
          <cell r="E447">
            <v>3.4980000000000002</v>
          </cell>
          <cell r="F447" t="str">
            <v>17造价3</v>
          </cell>
          <cell r="G447" t="str">
            <v>工程造价</v>
          </cell>
          <cell r="H447">
            <v>2017</v>
          </cell>
          <cell r="I447" t="str">
            <v>建工学院</v>
          </cell>
        </row>
        <row r="448">
          <cell r="A448" t="str">
            <v>0605170122</v>
          </cell>
          <cell r="B448" t="str">
            <v>黎婉薇</v>
          </cell>
          <cell r="C448">
            <v>21.5</v>
          </cell>
          <cell r="D448">
            <v>63.1</v>
          </cell>
          <cell r="E448">
            <v>2.9350000000000001</v>
          </cell>
          <cell r="F448" t="str">
            <v>17物管1</v>
          </cell>
          <cell r="G448" t="str">
            <v>物业管理</v>
          </cell>
          <cell r="H448">
            <v>2017</v>
          </cell>
          <cell r="I448" t="str">
            <v>建工学院</v>
          </cell>
        </row>
        <row r="449">
          <cell r="A449" t="str">
            <v>0605170127</v>
          </cell>
          <cell r="B449" t="str">
            <v>谭华麟</v>
          </cell>
          <cell r="C449">
            <v>21.5</v>
          </cell>
          <cell r="D449">
            <v>65.95</v>
          </cell>
          <cell r="E449">
            <v>3.0670000000000002</v>
          </cell>
          <cell r="F449" t="str">
            <v>17物管1</v>
          </cell>
          <cell r="G449" t="str">
            <v>物业管理</v>
          </cell>
          <cell r="H449">
            <v>2017</v>
          </cell>
          <cell r="I449" t="str">
            <v>建工学院</v>
          </cell>
        </row>
        <row r="450">
          <cell r="A450" t="str">
            <v>0605170132</v>
          </cell>
          <cell r="B450" t="str">
            <v>陈佳仪</v>
          </cell>
          <cell r="C450">
            <v>21.5</v>
          </cell>
          <cell r="D450">
            <v>67.45</v>
          </cell>
          <cell r="E450">
            <v>3.137</v>
          </cell>
          <cell r="F450" t="str">
            <v>17物管1</v>
          </cell>
          <cell r="G450" t="str">
            <v>物业管理</v>
          </cell>
          <cell r="H450">
            <v>2017</v>
          </cell>
          <cell r="I450" t="str">
            <v>建工学院</v>
          </cell>
        </row>
        <row r="451">
          <cell r="A451" t="str">
            <v>0605170146</v>
          </cell>
          <cell r="B451" t="str">
            <v>王晓锐</v>
          </cell>
          <cell r="C451">
            <v>21.5</v>
          </cell>
          <cell r="D451">
            <v>54.1</v>
          </cell>
          <cell r="E451">
            <v>2.516</v>
          </cell>
          <cell r="F451" t="str">
            <v>17物管1</v>
          </cell>
          <cell r="G451" t="str">
            <v>物业管理</v>
          </cell>
          <cell r="H451">
            <v>2017</v>
          </cell>
          <cell r="I451" t="str">
            <v>建工学院</v>
          </cell>
        </row>
        <row r="452">
          <cell r="A452" t="str">
            <v>0605170149</v>
          </cell>
          <cell r="B452" t="str">
            <v>洪景</v>
          </cell>
          <cell r="C452">
            <v>21.5</v>
          </cell>
          <cell r="D452">
            <v>66.349999999999994</v>
          </cell>
          <cell r="E452">
            <v>3.0859999999999999</v>
          </cell>
          <cell r="F452" t="str">
            <v>17物管1</v>
          </cell>
          <cell r="G452" t="str">
            <v>物业管理</v>
          </cell>
          <cell r="H452">
            <v>2017</v>
          </cell>
          <cell r="I452" t="str">
            <v>建工学院</v>
          </cell>
        </row>
        <row r="453">
          <cell r="A453" t="str">
            <v>0603170202</v>
          </cell>
          <cell r="B453" t="str">
            <v>梁健瑶</v>
          </cell>
          <cell r="C453">
            <v>22.5</v>
          </cell>
          <cell r="D453">
            <v>79.95</v>
          </cell>
          <cell r="E453">
            <v>3.5529999999999999</v>
          </cell>
          <cell r="F453" t="str">
            <v>17装饰2</v>
          </cell>
          <cell r="G453" t="str">
            <v>建筑装饰工程技术</v>
          </cell>
          <cell r="H453">
            <v>2017</v>
          </cell>
          <cell r="I453" t="str">
            <v>建工学院</v>
          </cell>
        </row>
        <row r="454">
          <cell r="A454" t="str">
            <v>0603170204</v>
          </cell>
          <cell r="B454" t="str">
            <v>包宇航</v>
          </cell>
          <cell r="C454">
            <v>22.5</v>
          </cell>
          <cell r="D454">
            <v>83.7</v>
          </cell>
          <cell r="E454">
            <v>3.72</v>
          </cell>
          <cell r="F454" t="str">
            <v>17装饰2</v>
          </cell>
          <cell r="G454" t="str">
            <v>建筑装饰工程技术</v>
          </cell>
          <cell r="H454">
            <v>2017</v>
          </cell>
          <cell r="I454" t="str">
            <v>建工学院</v>
          </cell>
        </row>
        <row r="455">
          <cell r="A455" t="str">
            <v>0609170329</v>
          </cell>
          <cell r="B455" t="str">
            <v>王翠瑜</v>
          </cell>
          <cell r="C455">
            <v>20</v>
          </cell>
          <cell r="D455">
            <v>66.599999999999994</v>
          </cell>
          <cell r="E455">
            <v>3.33</v>
          </cell>
          <cell r="F455" t="str">
            <v>17造价3</v>
          </cell>
          <cell r="G455" t="str">
            <v>工程造价</v>
          </cell>
          <cell r="H455">
            <v>2017</v>
          </cell>
          <cell r="I455" t="str">
            <v>建工学院</v>
          </cell>
        </row>
        <row r="456">
          <cell r="A456" t="str">
            <v>0603170206</v>
          </cell>
          <cell r="B456" t="str">
            <v>甘远辉</v>
          </cell>
          <cell r="C456">
            <v>22.5</v>
          </cell>
          <cell r="D456">
            <v>72.900000000000006</v>
          </cell>
          <cell r="E456">
            <v>3.24</v>
          </cell>
          <cell r="F456" t="str">
            <v>17装饰2</v>
          </cell>
          <cell r="G456" t="str">
            <v>建筑装饰工程技术</v>
          </cell>
          <cell r="H456">
            <v>2017</v>
          </cell>
          <cell r="I456" t="str">
            <v>建工学院</v>
          </cell>
        </row>
        <row r="457">
          <cell r="A457" t="str">
            <v>0605170107</v>
          </cell>
          <cell r="B457" t="str">
            <v>李梦婷</v>
          </cell>
          <cell r="C457">
            <v>21.5</v>
          </cell>
          <cell r="D457">
            <v>66.349999999999994</v>
          </cell>
          <cell r="E457">
            <v>3.0859999999999999</v>
          </cell>
          <cell r="F457" t="str">
            <v>17物管1</v>
          </cell>
          <cell r="G457" t="str">
            <v>物业管理</v>
          </cell>
          <cell r="H457">
            <v>2017</v>
          </cell>
          <cell r="I457" t="str">
            <v>建工学院</v>
          </cell>
        </row>
        <row r="458">
          <cell r="A458" t="str">
            <v>0601170355</v>
          </cell>
          <cell r="B458" t="str">
            <v>肖海霞</v>
          </cell>
          <cell r="C458">
            <v>22</v>
          </cell>
          <cell r="D458">
            <v>72.900000000000006</v>
          </cell>
          <cell r="E458">
            <v>3.3140000000000001</v>
          </cell>
          <cell r="F458" t="str">
            <v>17建工3</v>
          </cell>
          <cell r="G458" t="str">
            <v>建筑工程技术</v>
          </cell>
          <cell r="H458">
            <v>2017</v>
          </cell>
          <cell r="I458" t="str">
            <v>建工学院</v>
          </cell>
        </row>
        <row r="459">
          <cell r="A459" t="str">
            <v>0601170356</v>
          </cell>
          <cell r="B459" t="str">
            <v>毛雨倩</v>
          </cell>
          <cell r="C459">
            <v>22</v>
          </cell>
          <cell r="D459">
            <v>27.5</v>
          </cell>
          <cell r="E459">
            <v>1.25</v>
          </cell>
          <cell r="F459" t="str">
            <v>17建工3</v>
          </cell>
          <cell r="G459" t="str">
            <v>建筑工程技术</v>
          </cell>
          <cell r="H459">
            <v>2017</v>
          </cell>
          <cell r="I459" t="str">
            <v>建工学院</v>
          </cell>
        </row>
        <row r="460">
          <cell r="A460" t="str">
            <v>0605170108</v>
          </cell>
          <cell r="B460" t="str">
            <v>周惠清</v>
          </cell>
          <cell r="C460">
            <v>21.5</v>
          </cell>
          <cell r="D460">
            <v>62.3</v>
          </cell>
          <cell r="E460">
            <v>2.8980000000000001</v>
          </cell>
          <cell r="F460" t="str">
            <v>17物管1</v>
          </cell>
          <cell r="G460" t="str">
            <v>物业管理</v>
          </cell>
          <cell r="H460">
            <v>2017</v>
          </cell>
          <cell r="I460" t="str">
            <v>建工学院</v>
          </cell>
        </row>
        <row r="461">
          <cell r="A461" t="str">
            <v>0605170116</v>
          </cell>
          <cell r="B461" t="str">
            <v>涂冠锐</v>
          </cell>
          <cell r="C461">
            <v>22.5</v>
          </cell>
          <cell r="D461">
            <v>55.5</v>
          </cell>
          <cell r="E461">
            <v>2.4670000000000001</v>
          </cell>
          <cell r="F461" t="str">
            <v>17物管1</v>
          </cell>
          <cell r="G461" t="str">
            <v>物业管理</v>
          </cell>
          <cell r="H461">
            <v>2017</v>
          </cell>
          <cell r="I461" t="str">
            <v>建工学院</v>
          </cell>
        </row>
        <row r="462">
          <cell r="A462" t="str">
            <v>0605170117</v>
          </cell>
          <cell r="B462" t="str">
            <v>黄镇英</v>
          </cell>
          <cell r="C462">
            <v>21.5</v>
          </cell>
          <cell r="D462">
            <v>62.95</v>
          </cell>
          <cell r="E462">
            <v>2.9279999999999999</v>
          </cell>
          <cell r="F462" t="str">
            <v>17物管1</v>
          </cell>
          <cell r="G462" t="str">
            <v>物业管理</v>
          </cell>
          <cell r="H462">
            <v>2017</v>
          </cell>
          <cell r="I462" t="str">
            <v>建工学院</v>
          </cell>
        </row>
        <row r="463">
          <cell r="A463" t="str">
            <v>0605170247</v>
          </cell>
          <cell r="B463" t="str">
            <v>姚梓凝</v>
          </cell>
          <cell r="C463">
            <v>21.5</v>
          </cell>
          <cell r="D463">
            <v>53.1</v>
          </cell>
          <cell r="E463">
            <v>2.4700000000000002</v>
          </cell>
          <cell r="F463" t="str">
            <v>17物管2</v>
          </cell>
          <cell r="G463" t="str">
            <v>物业管理</v>
          </cell>
          <cell r="H463">
            <v>2017</v>
          </cell>
          <cell r="I463" t="str">
            <v>建工学院</v>
          </cell>
        </row>
        <row r="464">
          <cell r="A464" t="str">
            <v>0601170307</v>
          </cell>
          <cell r="B464" t="str">
            <v>许庆峰</v>
          </cell>
          <cell r="C464">
            <v>22</v>
          </cell>
          <cell r="D464">
            <v>72.25</v>
          </cell>
          <cell r="E464">
            <v>3.2839999999999998</v>
          </cell>
          <cell r="F464" t="str">
            <v>17建工3</v>
          </cell>
          <cell r="G464" t="str">
            <v>建筑工程技术</v>
          </cell>
          <cell r="H464">
            <v>2017</v>
          </cell>
          <cell r="I464" t="str">
            <v>建工学院</v>
          </cell>
        </row>
        <row r="465">
          <cell r="A465" t="str">
            <v>0601170410</v>
          </cell>
          <cell r="B465" t="str">
            <v>董坤强</v>
          </cell>
          <cell r="C465">
            <v>21</v>
          </cell>
          <cell r="D465">
            <v>35.549999999999997</v>
          </cell>
          <cell r="E465">
            <v>1.6930000000000001</v>
          </cell>
          <cell r="F465" t="str">
            <v>17建工4</v>
          </cell>
          <cell r="G465" t="str">
            <v>建筑工程技术</v>
          </cell>
          <cell r="H465">
            <v>2017</v>
          </cell>
          <cell r="I465" t="str">
            <v>建工学院</v>
          </cell>
        </row>
        <row r="466">
          <cell r="A466" t="str">
            <v>0601170305</v>
          </cell>
          <cell r="B466" t="str">
            <v>黄绮君</v>
          </cell>
          <cell r="C466">
            <v>22</v>
          </cell>
          <cell r="D466">
            <v>61.65</v>
          </cell>
          <cell r="E466">
            <v>2.802</v>
          </cell>
          <cell r="F466" t="str">
            <v>17建工3</v>
          </cell>
          <cell r="G466" t="str">
            <v>建筑工程技术</v>
          </cell>
          <cell r="H466">
            <v>2017</v>
          </cell>
          <cell r="I466" t="str">
            <v>建工学院</v>
          </cell>
        </row>
        <row r="467">
          <cell r="A467" t="str">
            <v>0601170432</v>
          </cell>
          <cell r="B467" t="str">
            <v>马佳涛</v>
          </cell>
          <cell r="C467">
            <v>21</v>
          </cell>
          <cell r="D467">
            <v>51.1</v>
          </cell>
          <cell r="E467">
            <v>2.4329999999999998</v>
          </cell>
          <cell r="F467" t="str">
            <v>17建工4</v>
          </cell>
          <cell r="G467" t="str">
            <v>建筑工程技术</v>
          </cell>
          <cell r="H467">
            <v>2017</v>
          </cell>
          <cell r="I467" t="str">
            <v>建工学院</v>
          </cell>
        </row>
        <row r="468">
          <cell r="A468" t="str">
            <v>0601170431</v>
          </cell>
          <cell r="B468" t="str">
            <v>陈楚元</v>
          </cell>
          <cell r="C468">
            <v>21</v>
          </cell>
          <cell r="D468">
            <v>59.25</v>
          </cell>
          <cell r="E468">
            <v>2.8210000000000002</v>
          </cell>
          <cell r="F468" t="str">
            <v>17建工4</v>
          </cell>
          <cell r="G468" t="str">
            <v>建筑工程技术</v>
          </cell>
          <cell r="H468">
            <v>2017</v>
          </cell>
          <cell r="I468" t="str">
            <v>建工学院</v>
          </cell>
        </row>
        <row r="469">
          <cell r="A469" t="str">
            <v>0601170429</v>
          </cell>
          <cell r="B469" t="str">
            <v>王建衡</v>
          </cell>
          <cell r="C469">
            <v>21</v>
          </cell>
          <cell r="D469">
            <v>40.15</v>
          </cell>
          <cell r="E469">
            <v>1.9119999999999999</v>
          </cell>
          <cell r="F469" t="str">
            <v>17建工4</v>
          </cell>
          <cell r="G469" t="str">
            <v>建筑工程技术</v>
          </cell>
          <cell r="H469">
            <v>2017</v>
          </cell>
          <cell r="I469" t="str">
            <v>建工学院</v>
          </cell>
        </row>
        <row r="470">
          <cell r="A470" t="str">
            <v>0601170422</v>
          </cell>
          <cell r="B470" t="str">
            <v>叶钰鸿</v>
          </cell>
          <cell r="C470">
            <v>21</v>
          </cell>
          <cell r="D470">
            <v>58.25</v>
          </cell>
          <cell r="E470">
            <v>2.774</v>
          </cell>
          <cell r="F470" t="str">
            <v>17建工4</v>
          </cell>
          <cell r="G470" t="str">
            <v>建筑工程技术</v>
          </cell>
          <cell r="H470">
            <v>2017</v>
          </cell>
          <cell r="I470" t="str">
            <v>建工学院</v>
          </cell>
        </row>
        <row r="471">
          <cell r="A471" t="str">
            <v>0601170418</v>
          </cell>
          <cell r="B471" t="str">
            <v>吴进彩</v>
          </cell>
          <cell r="C471">
            <v>21</v>
          </cell>
          <cell r="D471">
            <v>60.9</v>
          </cell>
          <cell r="E471">
            <v>2.9</v>
          </cell>
          <cell r="F471" t="str">
            <v>17建工4</v>
          </cell>
          <cell r="G471" t="str">
            <v>建筑工程技术</v>
          </cell>
          <cell r="H471">
            <v>2017</v>
          </cell>
          <cell r="I471" t="str">
            <v>建工学院</v>
          </cell>
        </row>
        <row r="472">
          <cell r="A472" t="str">
            <v>0601170415</v>
          </cell>
          <cell r="B472" t="str">
            <v>熊志聪</v>
          </cell>
          <cell r="C472">
            <v>21</v>
          </cell>
          <cell r="D472">
            <v>74.5</v>
          </cell>
          <cell r="E472">
            <v>3.548</v>
          </cell>
          <cell r="F472" t="str">
            <v>17建工4</v>
          </cell>
          <cell r="G472" t="str">
            <v>建筑工程技术</v>
          </cell>
          <cell r="H472">
            <v>2017</v>
          </cell>
          <cell r="I472" t="str">
            <v>建工学院</v>
          </cell>
        </row>
        <row r="473">
          <cell r="A473" t="str">
            <v>0601170337</v>
          </cell>
          <cell r="B473" t="str">
            <v>黄锦如</v>
          </cell>
          <cell r="C473">
            <v>22</v>
          </cell>
          <cell r="D473">
            <v>59.8</v>
          </cell>
          <cell r="E473">
            <v>2.718</v>
          </cell>
          <cell r="F473" t="str">
            <v>17建工3</v>
          </cell>
          <cell r="G473" t="str">
            <v>建筑工程技术</v>
          </cell>
          <cell r="H473">
            <v>2017</v>
          </cell>
          <cell r="I473" t="str">
            <v>建工学院</v>
          </cell>
        </row>
        <row r="474">
          <cell r="A474" t="str">
            <v>0601170439</v>
          </cell>
          <cell r="B474" t="str">
            <v>黄锦璋</v>
          </cell>
          <cell r="C474">
            <v>25</v>
          </cell>
          <cell r="D474">
            <v>26.55</v>
          </cell>
          <cell r="E474">
            <v>1.0620000000000001</v>
          </cell>
          <cell r="F474" t="str">
            <v>17建工4</v>
          </cell>
          <cell r="G474" t="str">
            <v>建筑工程技术</v>
          </cell>
          <cell r="H474">
            <v>2017</v>
          </cell>
          <cell r="I474" t="str">
            <v>建工学院</v>
          </cell>
        </row>
        <row r="475">
          <cell r="A475" t="str">
            <v>0601170251</v>
          </cell>
          <cell r="B475" t="str">
            <v>李庆祥</v>
          </cell>
          <cell r="C475">
            <v>36.5</v>
          </cell>
          <cell r="D475">
            <v>39.15</v>
          </cell>
          <cell r="E475">
            <v>1.073</v>
          </cell>
          <cell r="F475" t="str">
            <v>17建工2</v>
          </cell>
          <cell r="G475" t="str">
            <v>建筑工程技术</v>
          </cell>
          <cell r="H475">
            <v>2017</v>
          </cell>
          <cell r="I475" t="str">
            <v>建工学院</v>
          </cell>
        </row>
        <row r="476">
          <cell r="A476" t="str">
            <v>0601170253</v>
          </cell>
          <cell r="B476" t="str">
            <v>黄泽均</v>
          </cell>
          <cell r="C476">
            <v>30.5</v>
          </cell>
          <cell r="D476">
            <v>25.3</v>
          </cell>
          <cell r="E476">
            <v>0.83</v>
          </cell>
          <cell r="F476" t="str">
            <v>17建工2</v>
          </cell>
          <cell r="G476" t="str">
            <v>建筑工程技术</v>
          </cell>
          <cell r="H476">
            <v>2017</v>
          </cell>
          <cell r="I476" t="str">
            <v>建工学院</v>
          </cell>
        </row>
        <row r="477">
          <cell r="A477" t="str">
            <v>9906011701</v>
          </cell>
          <cell r="B477" t="str">
            <v>林灿彬</v>
          </cell>
          <cell r="C477">
            <v>17.5</v>
          </cell>
          <cell r="D477">
            <v>6.15</v>
          </cell>
          <cell r="E477">
            <v>0.35099999999999998</v>
          </cell>
          <cell r="F477" t="str">
            <v>17建工2</v>
          </cell>
          <cell r="G477" t="str">
            <v>建筑工程技术</v>
          </cell>
          <cell r="H477">
            <v>2017</v>
          </cell>
          <cell r="I477" t="str">
            <v>建工学院</v>
          </cell>
        </row>
        <row r="478">
          <cell r="A478" t="str">
            <v>0609170323</v>
          </cell>
          <cell r="B478" t="str">
            <v>吴映镠</v>
          </cell>
          <cell r="C478">
            <v>20</v>
          </cell>
          <cell r="D478">
            <v>49.5</v>
          </cell>
          <cell r="E478">
            <v>2.4750000000000001</v>
          </cell>
          <cell r="F478" t="str">
            <v>17造价3</v>
          </cell>
          <cell r="G478" t="str">
            <v>工程造价</v>
          </cell>
          <cell r="H478">
            <v>2017</v>
          </cell>
          <cell r="I478" t="str">
            <v>建工学院</v>
          </cell>
        </row>
        <row r="479">
          <cell r="A479" t="str">
            <v>0601170348</v>
          </cell>
          <cell r="B479" t="str">
            <v>刘立兴</v>
          </cell>
          <cell r="C479">
            <v>22</v>
          </cell>
          <cell r="D479">
            <v>35.200000000000003</v>
          </cell>
          <cell r="E479">
            <v>1.6</v>
          </cell>
          <cell r="F479" t="str">
            <v>17建工3</v>
          </cell>
          <cell r="G479" t="str">
            <v>建筑工程技术</v>
          </cell>
          <cell r="H479">
            <v>2017</v>
          </cell>
          <cell r="I479" t="str">
            <v>建工学院</v>
          </cell>
        </row>
        <row r="480">
          <cell r="A480" t="str">
            <v>0601170345</v>
          </cell>
          <cell r="B480" t="str">
            <v>何志勇</v>
          </cell>
          <cell r="C480">
            <v>22</v>
          </cell>
          <cell r="D480">
            <v>44.1</v>
          </cell>
          <cell r="E480">
            <v>2.0049999999999999</v>
          </cell>
          <cell r="F480" t="str">
            <v>17建工3</v>
          </cell>
          <cell r="G480" t="str">
            <v>建筑工程技术</v>
          </cell>
          <cell r="H480">
            <v>2017</v>
          </cell>
          <cell r="I480" t="str">
            <v>建工学院</v>
          </cell>
        </row>
        <row r="481">
          <cell r="A481" t="str">
            <v>0601170339</v>
          </cell>
          <cell r="B481" t="str">
            <v>陈志濠</v>
          </cell>
          <cell r="C481">
            <v>22</v>
          </cell>
          <cell r="D481">
            <v>57.1</v>
          </cell>
          <cell r="E481">
            <v>2.5950000000000002</v>
          </cell>
          <cell r="F481" t="str">
            <v>17建工3</v>
          </cell>
          <cell r="G481" t="str">
            <v>建筑工程技术</v>
          </cell>
          <cell r="H481">
            <v>2017</v>
          </cell>
          <cell r="I481" t="str">
            <v>建工学院</v>
          </cell>
        </row>
        <row r="482">
          <cell r="A482" t="str">
            <v>0603170201</v>
          </cell>
          <cell r="B482" t="str">
            <v>郭幸荧</v>
          </cell>
          <cell r="C482">
            <v>22.5</v>
          </cell>
          <cell r="D482">
            <v>72.900000000000006</v>
          </cell>
          <cell r="E482">
            <v>3.24</v>
          </cell>
          <cell r="F482" t="str">
            <v>17装饰2</v>
          </cell>
          <cell r="G482" t="str">
            <v>建筑装饰工程技术</v>
          </cell>
          <cell r="H482">
            <v>2017</v>
          </cell>
          <cell r="I482" t="str">
            <v>建工学院</v>
          </cell>
        </row>
        <row r="483">
          <cell r="A483" t="str">
            <v>0601170354</v>
          </cell>
          <cell r="B483" t="str">
            <v>马兵</v>
          </cell>
          <cell r="C483">
            <v>22</v>
          </cell>
          <cell r="D483">
            <v>46.6</v>
          </cell>
          <cell r="E483">
            <v>2.1179999999999999</v>
          </cell>
          <cell r="F483" t="str">
            <v>17建工3</v>
          </cell>
          <cell r="G483" t="str">
            <v>建筑工程技术</v>
          </cell>
          <cell r="H483">
            <v>2017</v>
          </cell>
          <cell r="I483" t="str">
            <v>建工学院</v>
          </cell>
        </row>
        <row r="484">
          <cell r="A484" t="str">
            <v>0601170105</v>
          </cell>
          <cell r="B484" t="str">
            <v>唐关海</v>
          </cell>
          <cell r="C484">
            <v>21</v>
          </cell>
          <cell r="D484">
            <v>51.55</v>
          </cell>
          <cell r="E484">
            <v>2.4550000000000001</v>
          </cell>
          <cell r="F484" t="str">
            <v>17建工1</v>
          </cell>
          <cell r="G484" t="str">
            <v>建筑工程技术</v>
          </cell>
          <cell r="H484">
            <v>2017</v>
          </cell>
          <cell r="I484" t="str">
            <v>建工学院</v>
          </cell>
        </row>
        <row r="485">
          <cell r="A485" t="str">
            <v>0601170349</v>
          </cell>
          <cell r="B485" t="str">
            <v>张振</v>
          </cell>
          <cell r="C485">
            <v>22</v>
          </cell>
          <cell r="D485">
            <v>39.1</v>
          </cell>
          <cell r="E485">
            <v>1.7769999999999999</v>
          </cell>
          <cell r="F485" t="str">
            <v>17建工3</v>
          </cell>
          <cell r="G485" t="str">
            <v>建筑工程技术</v>
          </cell>
          <cell r="H485">
            <v>2017</v>
          </cell>
          <cell r="I485" t="str">
            <v>建工学院</v>
          </cell>
        </row>
        <row r="486">
          <cell r="A486" t="str">
            <v>0601170456</v>
          </cell>
          <cell r="B486" t="str">
            <v>凌任远</v>
          </cell>
          <cell r="C486">
            <v>21</v>
          </cell>
          <cell r="D486">
            <v>39.200000000000003</v>
          </cell>
          <cell r="E486">
            <v>1.867</v>
          </cell>
          <cell r="F486" t="str">
            <v>17建工4</v>
          </cell>
          <cell r="G486" t="str">
            <v>建筑工程技术</v>
          </cell>
          <cell r="H486">
            <v>2017</v>
          </cell>
          <cell r="I486" t="str">
            <v>建工学院</v>
          </cell>
        </row>
        <row r="487">
          <cell r="A487" t="str">
            <v>0601170452</v>
          </cell>
          <cell r="B487" t="str">
            <v>吴青山</v>
          </cell>
          <cell r="C487">
            <v>21</v>
          </cell>
          <cell r="D487">
            <v>29.1</v>
          </cell>
          <cell r="E487">
            <v>1.3859999999999999</v>
          </cell>
          <cell r="F487" t="str">
            <v>17建工4</v>
          </cell>
          <cell r="G487" t="str">
            <v>建筑工程技术</v>
          </cell>
          <cell r="H487">
            <v>2017</v>
          </cell>
          <cell r="I487" t="str">
            <v>建工学院</v>
          </cell>
        </row>
        <row r="488">
          <cell r="A488" t="str">
            <v>0601170450</v>
          </cell>
          <cell r="B488" t="str">
            <v>郑康贤</v>
          </cell>
          <cell r="C488">
            <v>21</v>
          </cell>
          <cell r="D488">
            <v>51.05</v>
          </cell>
          <cell r="E488">
            <v>2.431</v>
          </cell>
          <cell r="F488" t="str">
            <v>17建工4</v>
          </cell>
          <cell r="G488" t="str">
            <v>建筑工程技术</v>
          </cell>
          <cell r="H488">
            <v>2017</v>
          </cell>
          <cell r="I488" t="str">
            <v>建工学院</v>
          </cell>
        </row>
        <row r="489">
          <cell r="A489" t="str">
            <v>0601170106</v>
          </cell>
          <cell r="B489" t="str">
            <v>吴豪民</v>
          </cell>
          <cell r="C489">
            <v>21</v>
          </cell>
          <cell r="D489">
            <v>50.7</v>
          </cell>
          <cell r="E489">
            <v>2.4140000000000001</v>
          </cell>
          <cell r="F489" t="str">
            <v>17建工1</v>
          </cell>
          <cell r="G489" t="str">
            <v>建筑工程技术</v>
          </cell>
          <cell r="H489">
            <v>2017</v>
          </cell>
          <cell r="I489" t="str">
            <v>建工学院</v>
          </cell>
        </row>
        <row r="490">
          <cell r="A490" t="str">
            <v>0601170234</v>
          </cell>
          <cell r="B490" t="str">
            <v>黄海铭</v>
          </cell>
          <cell r="C490">
            <v>21</v>
          </cell>
          <cell r="D490">
            <v>55.6</v>
          </cell>
          <cell r="E490">
            <v>2.6480000000000001</v>
          </cell>
          <cell r="F490" t="str">
            <v>17建工2</v>
          </cell>
          <cell r="G490" t="str">
            <v>建筑工程技术</v>
          </cell>
          <cell r="H490">
            <v>2017</v>
          </cell>
          <cell r="I490" t="str">
            <v>建工学院</v>
          </cell>
        </row>
        <row r="491">
          <cell r="A491" t="str">
            <v>0601170342</v>
          </cell>
          <cell r="B491" t="str">
            <v>李奕广</v>
          </cell>
          <cell r="C491">
            <v>23</v>
          </cell>
          <cell r="D491">
            <v>46.25</v>
          </cell>
          <cell r="E491">
            <v>2.0110000000000001</v>
          </cell>
          <cell r="F491" t="str">
            <v>17建工3</v>
          </cell>
          <cell r="G491" t="str">
            <v>建筑工程技术</v>
          </cell>
          <cell r="H491">
            <v>2017</v>
          </cell>
          <cell r="I491" t="str">
            <v>建工学院</v>
          </cell>
        </row>
        <row r="492">
          <cell r="A492" t="str">
            <v>0601170308</v>
          </cell>
          <cell r="B492" t="str">
            <v>刘吉垒</v>
          </cell>
          <cell r="C492">
            <v>22</v>
          </cell>
          <cell r="D492">
            <v>53.6</v>
          </cell>
          <cell r="E492">
            <v>2.4359999999999999</v>
          </cell>
          <cell r="F492" t="str">
            <v>17建工3</v>
          </cell>
          <cell r="G492" t="str">
            <v>建筑工程技术</v>
          </cell>
          <cell r="H492">
            <v>2017</v>
          </cell>
          <cell r="I492" t="str">
            <v>建工学院</v>
          </cell>
        </row>
        <row r="493">
          <cell r="A493" t="str">
            <v>0601170316</v>
          </cell>
          <cell r="B493" t="str">
            <v>陆俊杰</v>
          </cell>
          <cell r="C493">
            <v>22</v>
          </cell>
          <cell r="D493">
            <v>59.2</v>
          </cell>
          <cell r="E493">
            <v>2.6909999999999998</v>
          </cell>
          <cell r="F493" t="str">
            <v>17建工3</v>
          </cell>
          <cell r="G493" t="str">
            <v>建筑工程技术</v>
          </cell>
          <cell r="H493">
            <v>2017</v>
          </cell>
          <cell r="I493" t="str">
            <v>建工学院</v>
          </cell>
        </row>
        <row r="494">
          <cell r="A494" t="str">
            <v>0609170353</v>
          </cell>
          <cell r="B494" t="str">
            <v>罗凤莎</v>
          </cell>
          <cell r="C494">
            <v>20</v>
          </cell>
          <cell r="D494">
            <v>53.4</v>
          </cell>
          <cell r="E494">
            <v>2.67</v>
          </cell>
          <cell r="F494" t="str">
            <v>17造价3</v>
          </cell>
          <cell r="G494" t="str">
            <v>工程造价</v>
          </cell>
          <cell r="H494">
            <v>2017</v>
          </cell>
          <cell r="I494" t="str">
            <v>建工学院</v>
          </cell>
        </row>
        <row r="495">
          <cell r="A495" t="str">
            <v>0609170162</v>
          </cell>
          <cell r="B495" t="str">
            <v>凡诗淇</v>
          </cell>
          <cell r="C495">
            <v>20</v>
          </cell>
          <cell r="D495">
            <v>48.6</v>
          </cell>
          <cell r="E495">
            <v>2.4300000000000002</v>
          </cell>
          <cell r="F495" t="str">
            <v>17造价1</v>
          </cell>
          <cell r="G495" t="str">
            <v>工程造价</v>
          </cell>
          <cell r="H495">
            <v>2017</v>
          </cell>
          <cell r="I495" t="str">
            <v>建工学院</v>
          </cell>
        </row>
        <row r="496">
          <cell r="A496" t="str">
            <v>0609170161</v>
          </cell>
          <cell r="B496" t="str">
            <v>许秋亚</v>
          </cell>
          <cell r="C496">
            <v>20</v>
          </cell>
          <cell r="D496">
            <v>72.7</v>
          </cell>
          <cell r="E496">
            <v>3.6349999999999998</v>
          </cell>
          <cell r="F496" t="str">
            <v>17造价1</v>
          </cell>
          <cell r="G496" t="str">
            <v>工程造价</v>
          </cell>
          <cell r="H496">
            <v>2017</v>
          </cell>
          <cell r="I496" t="str">
            <v>建工学院</v>
          </cell>
        </row>
        <row r="497">
          <cell r="A497" t="str">
            <v>0603170105</v>
          </cell>
          <cell r="B497" t="str">
            <v>何金惠</v>
          </cell>
          <cell r="C497">
            <v>22.5</v>
          </cell>
          <cell r="D497">
            <v>68.7</v>
          </cell>
          <cell r="E497">
            <v>3.0529999999999999</v>
          </cell>
          <cell r="F497" t="str">
            <v>17装饰1</v>
          </cell>
          <cell r="G497" t="str">
            <v>建筑装饰工程技术</v>
          </cell>
          <cell r="H497">
            <v>2017</v>
          </cell>
          <cell r="I497" t="str">
            <v>建工学院</v>
          </cell>
        </row>
        <row r="498">
          <cell r="A498" t="str">
            <v>0601170120</v>
          </cell>
          <cell r="B498" t="str">
            <v>马森萍</v>
          </cell>
          <cell r="C498">
            <v>21</v>
          </cell>
          <cell r="D498">
            <v>52.95</v>
          </cell>
          <cell r="E498">
            <v>2.5209999999999999</v>
          </cell>
          <cell r="F498" t="str">
            <v>17建工1</v>
          </cell>
          <cell r="G498" t="str">
            <v>建筑工程技术</v>
          </cell>
          <cell r="H498">
            <v>2017</v>
          </cell>
          <cell r="I498" t="str">
            <v>建工学院</v>
          </cell>
        </row>
        <row r="499">
          <cell r="A499" t="str">
            <v>0601170121</v>
          </cell>
          <cell r="B499" t="str">
            <v>方映泽</v>
          </cell>
          <cell r="C499">
            <v>21</v>
          </cell>
          <cell r="D499">
            <v>39.15</v>
          </cell>
          <cell r="E499">
            <v>1.8640000000000001</v>
          </cell>
          <cell r="F499" t="str">
            <v>17建工1</v>
          </cell>
          <cell r="G499" t="str">
            <v>建筑工程技术</v>
          </cell>
          <cell r="H499">
            <v>2017</v>
          </cell>
          <cell r="I499" t="str">
            <v>建工学院</v>
          </cell>
        </row>
        <row r="500">
          <cell r="A500" t="str">
            <v>0601170122</v>
          </cell>
          <cell r="B500" t="str">
            <v>李焕锦</v>
          </cell>
          <cell r="C500">
            <v>21</v>
          </cell>
          <cell r="D500">
            <v>57.55</v>
          </cell>
          <cell r="E500">
            <v>2.74</v>
          </cell>
          <cell r="F500" t="str">
            <v>17建工1</v>
          </cell>
          <cell r="G500" t="str">
            <v>建筑工程技术</v>
          </cell>
          <cell r="H500">
            <v>2017</v>
          </cell>
          <cell r="I500" t="str">
            <v>建工学院</v>
          </cell>
        </row>
        <row r="501">
          <cell r="A501" t="str">
            <v>0601170133</v>
          </cell>
          <cell r="B501" t="str">
            <v>罗松青</v>
          </cell>
          <cell r="C501">
            <v>21</v>
          </cell>
          <cell r="D501">
            <v>34.35</v>
          </cell>
          <cell r="E501">
            <v>1.6359999999999999</v>
          </cell>
          <cell r="F501" t="str">
            <v>17建工1</v>
          </cell>
          <cell r="G501" t="str">
            <v>建筑工程技术</v>
          </cell>
          <cell r="H501">
            <v>2017</v>
          </cell>
          <cell r="I501" t="str">
            <v>建工学院</v>
          </cell>
        </row>
        <row r="502">
          <cell r="A502" t="str">
            <v>0601170143</v>
          </cell>
          <cell r="B502" t="str">
            <v>严焰吉</v>
          </cell>
          <cell r="C502">
            <v>21</v>
          </cell>
          <cell r="D502">
            <v>47.8</v>
          </cell>
          <cell r="E502">
            <v>2.2759999999999998</v>
          </cell>
          <cell r="F502" t="str">
            <v>17建工1</v>
          </cell>
          <cell r="G502" t="str">
            <v>建筑工程技术</v>
          </cell>
          <cell r="H502">
            <v>2017</v>
          </cell>
          <cell r="I502" t="str">
            <v>建工学院</v>
          </cell>
        </row>
        <row r="503">
          <cell r="A503" t="str">
            <v>0601170149</v>
          </cell>
          <cell r="B503" t="str">
            <v>曹号友</v>
          </cell>
          <cell r="C503">
            <v>21</v>
          </cell>
          <cell r="D503">
            <v>39.25</v>
          </cell>
          <cell r="E503">
            <v>1.869</v>
          </cell>
          <cell r="F503" t="str">
            <v>17建工1</v>
          </cell>
          <cell r="G503" t="str">
            <v>建筑工程技术</v>
          </cell>
          <cell r="H503">
            <v>2017</v>
          </cell>
          <cell r="I503" t="str">
            <v>建工学院</v>
          </cell>
        </row>
        <row r="504">
          <cell r="A504" t="str">
            <v>0609170362</v>
          </cell>
          <cell r="B504" t="str">
            <v>潘龙</v>
          </cell>
          <cell r="C504">
            <v>20</v>
          </cell>
          <cell r="D504">
            <v>44</v>
          </cell>
          <cell r="E504">
            <v>2.2000000000000002</v>
          </cell>
          <cell r="F504" t="str">
            <v>17造价3</v>
          </cell>
          <cell r="G504" t="str">
            <v>工程造价</v>
          </cell>
          <cell r="H504">
            <v>2017</v>
          </cell>
          <cell r="I504" t="str">
            <v>建工学院</v>
          </cell>
        </row>
        <row r="505">
          <cell r="A505" t="str">
            <v>0609170357</v>
          </cell>
          <cell r="B505" t="str">
            <v>孙杰陶</v>
          </cell>
          <cell r="C505">
            <v>20</v>
          </cell>
          <cell r="D505">
            <v>58.3</v>
          </cell>
          <cell r="E505">
            <v>2.915</v>
          </cell>
          <cell r="F505" t="str">
            <v>17造价3</v>
          </cell>
          <cell r="G505" t="str">
            <v>工程造价</v>
          </cell>
          <cell r="H505">
            <v>2017</v>
          </cell>
          <cell r="I505" t="str">
            <v>建工学院</v>
          </cell>
        </row>
        <row r="506">
          <cell r="A506" t="str">
            <v>0609170356</v>
          </cell>
          <cell r="B506" t="str">
            <v>柯泽鑫</v>
          </cell>
          <cell r="C506">
            <v>20</v>
          </cell>
          <cell r="D506">
            <v>65</v>
          </cell>
          <cell r="E506">
            <v>3.25</v>
          </cell>
          <cell r="F506" t="str">
            <v>17造价3</v>
          </cell>
          <cell r="G506" t="str">
            <v>工程造价</v>
          </cell>
          <cell r="H506">
            <v>2017</v>
          </cell>
          <cell r="I506" t="str">
            <v>建工学院</v>
          </cell>
        </row>
        <row r="507">
          <cell r="A507" t="str">
            <v>0601170304</v>
          </cell>
          <cell r="B507" t="str">
            <v>陈铭涛</v>
          </cell>
          <cell r="C507">
            <v>22</v>
          </cell>
          <cell r="D507">
            <v>53.3</v>
          </cell>
          <cell r="E507">
            <v>2.423</v>
          </cell>
          <cell r="F507" t="str">
            <v>17建工3</v>
          </cell>
          <cell r="G507" t="str">
            <v>建筑工程技术</v>
          </cell>
          <cell r="H507">
            <v>2017</v>
          </cell>
          <cell r="I507" t="str">
            <v>建工学院</v>
          </cell>
        </row>
        <row r="508">
          <cell r="A508" t="str">
            <v>0601170148</v>
          </cell>
          <cell r="B508" t="str">
            <v>康文杰</v>
          </cell>
          <cell r="C508">
            <v>21</v>
          </cell>
          <cell r="D508">
            <v>51.25</v>
          </cell>
          <cell r="E508">
            <v>2.44</v>
          </cell>
          <cell r="F508" t="str">
            <v>17建工1</v>
          </cell>
          <cell r="G508" t="str">
            <v>建筑工程技术</v>
          </cell>
          <cell r="H508">
            <v>2017</v>
          </cell>
          <cell r="I508" t="str">
            <v>建工学院</v>
          </cell>
        </row>
        <row r="509">
          <cell r="A509" t="str">
            <v>0601170140</v>
          </cell>
          <cell r="B509" t="str">
            <v>朱海威</v>
          </cell>
          <cell r="C509">
            <v>21</v>
          </cell>
          <cell r="D509">
            <v>33.4</v>
          </cell>
          <cell r="E509">
            <v>1.59</v>
          </cell>
          <cell r="F509" t="str">
            <v>17建工1</v>
          </cell>
          <cell r="G509" t="str">
            <v>建筑工程技术</v>
          </cell>
          <cell r="H509">
            <v>2017</v>
          </cell>
          <cell r="I509" t="str">
            <v>建工学院</v>
          </cell>
        </row>
        <row r="510">
          <cell r="A510" t="str">
            <v>0603170120</v>
          </cell>
          <cell r="B510" t="str">
            <v>张宇建</v>
          </cell>
          <cell r="C510">
            <v>22.5</v>
          </cell>
          <cell r="D510">
            <v>85.35</v>
          </cell>
          <cell r="E510">
            <v>3.7930000000000001</v>
          </cell>
          <cell r="F510" t="str">
            <v>17装饰1</v>
          </cell>
          <cell r="G510" t="str">
            <v>建筑装饰工程技术</v>
          </cell>
          <cell r="H510">
            <v>2017</v>
          </cell>
          <cell r="I510" t="str">
            <v>建工学院</v>
          </cell>
        </row>
        <row r="511">
          <cell r="A511" t="str">
            <v>0601170454</v>
          </cell>
          <cell r="B511" t="str">
            <v>吴俊蓉</v>
          </cell>
          <cell r="C511">
            <v>21</v>
          </cell>
          <cell r="D511">
            <v>41.05</v>
          </cell>
          <cell r="E511">
            <v>1.9550000000000001</v>
          </cell>
          <cell r="F511" t="str">
            <v>17建工4</v>
          </cell>
          <cell r="G511" t="str">
            <v>建筑工程技术</v>
          </cell>
          <cell r="H511">
            <v>2017</v>
          </cell>
          <cell r="I511" t="str">
            <v>建工学院</v>
          </cell>
        </row>
        <row r="512">
          <cell r="A512" t="str">
            <v>0605170248</v>
          </cell>
          <cell r="B512" t="str">
            <v>叶权</v>
          </cell>
          <cell r="C512">
            <v>21.5</v>
          </cell>
          <cell r="D512">
            <v>80.599999999999994</v>
          </cell>
          <cell r="E512">
            <v>3.7490000000000001</v>
          </cell>
          <cell r="F512" t="str">
            <v>17物管2</v>
          </cell>
          <cell r="G512" t="str">
            <v>物业管理</v>
          </cell>
          <cell r="H512">
            <v>2017</v>
          </cell>
          <cell r="I512" t="str">
            <v>建工学院</v>
          </cell>
        </row>
        <row r="513">
          <cell r="A513" t="str">
            <v>0603170333</v>
          </cell>
          <cell r="B513" t="str">
            <v>曹金成</v>
          </cell>
          <cell r="C513">
            <v>16.5</v>
          </cell>
          <cell r="D513">
            <v>33</v>
          </cell>
          <cell r="E513">
            <v>2</v>
          </cell>
          <cell r="F513" t="str">
            <v>17装饰3</v>
          </cell>
          <cell r="G513" t="str">
            <v>建筑装饰工程技术</v>
          </cell>
          <cell r="H513">
            <v>2017</v>
          </cell>
          <cell r="I513" t="str">
            <v>建工学院</v>
          </cell>
        </row>
        <row r="514">
          <cell r="A514" t="str">
            <v>0601170412</v>
          </cell>
          <cell r="B514" t="str">
            <v>刘明华</v>
          </cell>
          <cell r="C514">
            <v>21</v>
          </cell>
          <cell r="D514">
            <v>41.6</v>
          </cell>
          <cell r="E514">
            <v>1.9810000000000001</v>
          </cell>
          <cell r="F514" t="str">
            <v>17建工4</v>
          </cell>
          <cell r="G514" t="str">
            <v>建筑工程技术</v>
          </cell>
          <cell r="H514">
            <v>2017</v>
          </cell>
          <cell r="I514" t="str">
            <v>建工学院</v>
          </cell>
        </row>
        <row r="515">
          <cell r="A515" t="str">
            <v>0601170320</v>
          </cell>
          <cell r="B515" t="str">
            <v>孙世兵</v>
          </cell>
          <cell r="C515">
            <v>22</v>
          </cell>
          <cell r="D515">
            <v>43.65</v>
          </cell>
          <cell r="E515">
            <v>1.984</v>
          </cell>
          <cell r="F515" t="str">
            <v>17建工3</v>
          </cell>
          <cell r="G515" t="str">
            <v>建筑工程技术</v>
          </cell>
          <cell r="H515">
            <v>2017</v>
          </cell>
          <cell r="I515" t="str">
            <v>建工学院</v>
          </cell>
        </row>
        <row r="516">
          <cell r="A516" t="str">
            <v>0601170405</v>
          </cell>
          <cell r="B516" t="str">
            <v>郑锦寒</v>
          </cell>
          <cell r="C516">
            <v>21</v>
          </cell>
          <cell r="D516">
            <v>66.8</v>
          </cell>
          <cell r="E516">
            <v>3.181</v>
          </cell>
          <cell r="F516" t="str">
            <v>17建工4</v>
          </cell>
          <cell r="G516" t="str">
            <v>建筑工程技术</v>
          </cell>
          <cell r="H516">
            <v>2017</v>
          </cell>
          <cell r="I516" t="str">
            <v>建工学院</v>
          </cell>
        </row>
        <row r="517">
          <cell r="A517" t="str">
            <v>0601170328</v>
          </cell>
          <cell r="B517" t="str">
            <v>何论灿</v>
          </cell>
          <cell r="C517">
            <v>22</v>
          </cell>
          <cell r="D517">
            <v>53.6</v>
          </cell>
          <cell r="E517">
            <v>2.4359999999999999</v>
          </cell>
          <cell r="F517" t="str">
            <v>17建工3</v>
          </cell>
          <cell r="G517" t="str">
            <v>建筑工程技术</v>
          </cell>
          <cell r="H517">
            <v>2017</v>
          </cell>
          <cell r="I517" t="str">
            <v>建工学院</v>
          </cell>
        </row>
        <row r="518">
          <cell r="A518" t="str">
            <v>0601170449</v>
          </cell>
          <cell r="B518" t="str">
            <v>姚金朋</v>
          </cell>
          <cell r="C518">
            <v>21</v>
          </cell>
          <cell r="D518">
            <v>54.2</v>
          </cell>
          <cell r="E518">
            <v>2.581</v>
          </cell>
          <cell r="F518" t="str">
            <v>17建工4</v>
          </cell>
          <cell r="G518" t="str">
            <v>建筑工程技术</v>
          </cell>
          <cell r="H518">
            <v>2017</v>
          </cell>
          <cell r="I518" t="str">
            <v>建工学院</v>
          </cell>
        </row>
        <row r="519">
          <cell r="A519" t="str">
            <v>0603170355</v>
          </cell>
          <cell r="B519" t="str">
            <v>杨燕玲</v>
          </cell>
          <cell r="C519">
            <v>22.5</v>
          </cell>
          <cell r="D519">
            <v>73.95</v>
          </cell>
          <cell r="E519">
            <v>3.2869999999999999</v>
          </cell>
          <cell r="F519" t="str">
            <v>17装饰3</v>
          </cell>
          <cell r="G519" t="str">
            <v>建筑装饰工程技术</v>
          </cell>
          <cell r="H519">
            <v>2017</v>
          </cell>
          <cell r="I519" t="str">
            <v>建工学院</v>
          </cell>
        </row>
        <row r="520">
          <cell r="A520" t="str">
            <v>0603170354</v>
          </cell>
          <cell r="B520" t="str">
            <v>聂翠婷</v>
          </cell>
          <cell r="C520">
            <v>22.5</v>
          </cell>
          <cell r="D520">
            <v>73.5</v>
          </cell>
          <cell r="E520">
            <v>3.2669999999999999</v>
          </cell>
          <cell r="F520" t="str">
            <v>17装饰3</v>
          </cell>
          <cell r="G520" t="str">
            <v>建筑装饰工程技术</v>
          </cell>
          <cell r="H520">
            <v>2017</v>
          </cell>
          <cell r="I520" t="str">
            <v>建工学院</v>
          </cell>
        </row>
        <row r="521">
          <cell r="A521" t="str">
            <v>0605170244</v>
          </cell>
          <cell r="B521" t="str">
            <v>黄梓辉</v>
          </cell>
          <cell r="C521">
            <v>21.5</v>
          </cell>
          <cell r="D521">
            <v>53.8</v>
          </cell>
          <cell r="E521">
            <v>2.5019999999999998</v>
          </cell>
          <cell r="F521" t="str">
            <v>17物管2</v>
          </cell>
          <cell r="G521" t="str">
            <v>物业管理</v>
          </cell>
          <cell r="H521">
            <v>2017</v>
          </cell>
          <cell r="I521" t="str">
            <v>建工学院</v>
          </cell>
        </row>
        <row r="522">
          <cell r="A522" t="str">
            <v>0601170448</v>
          </cell>
          <cell r="B522" t="str">
            <v>毛晓敏</v>
          </cell>
          <cell r="C522">
            <v>21</v>
          </cell>
          <cell r="D522">
            <v>48.8</v>
          </cell>
          <cell r="E522">
            <v>2.3239999999999998</v>
          </cell>
          <cell r="F522" t="str">
            <v>17建工4</v>
          </cell>
          <cell r="G522" t="str">
            <v>建筑工程技术</v>
          </cell>
          <cell r="H522">
            <v>2017</v>
          </cell>
          <cell r="I522" t="str">
            <v>建工学院</v>
          </cell>
        </row>
        <row r="523">
          <cell r="A523" t="str">
            <v>0601170210</v>
          </cell>
          <cell r="B523" t="str">
            <v>陈晓敏</v>
          </cell>
          <cell r="C523">
            <v>24</v>
          </cell>
          <cell r="D523">
            <v>55.75</v>
          </cell>
          <cell r="E523">
            <v>2.323</v>
          </cell>
          <cell r="F523" t="str">
            <v>17建工2</v>
          </cell>
          <cell r="G523" t="str">
            <v>建筑工程技术</v>
          </cell>
          <cell r="H523">
            <v>2017</v>
          </cell>
          <cell r="I523" t="str">
            <v>建工学院</v>
          </cell>
        </row>
        <row r="524">
          <cell r="A524" t="str">
            <v>0601170318</v>
          </cell>
          <cell r="B524" t="str">
            <v>高泽明</v>
          </cell>
          <cell r="C524">
            <v>22</v>
          </cell>
          <cell r="D524">
            <v>58.85</v>
          </cell>
          <cell r="E524">
            <v>2.6749999999999998</v>
          </cell>
          <cell r="F524" t="str">
            <v>17建工3</v>
          </cell>
          <cell r="G524" t="str">
            <v>建筑工程技术</v>
          </cell>
          <cell r="H524">
            <v>2017</v>
          </cell>
          <cell r="I524" t="str">
            <v>建工学院</v>
          </cell>
        </row>
        <row r="525">
          <cell r="A525" t="str">
            <v>0609170141</v>
          </cell>
          <cell r="B525" t="str">
            <v>曾祥锐</v>
          </cell>
          <cell r="C525">
            <v>20</v>
          </cell>
          <cell r="D525">
            <v>54.8</v>
          </cell>
          <cell r="E525">
            <v>2.74</v>
          </cell>
          <cell r="F525" t="str">
            <v>17造价1</v>
          </cell>
          <cell r="G525" t="str">
            <v>工程造价</v>
          </cell>
          <cell r="H525">
            <v>2017</v>
          </cell>
          <cell r="I525" t="str">
            <v>建工学院</v>
          </cell>
        </row>
        <row r="526">
          <cell r="A526" t="str">
            <v>0609170154</v>
          </cell>
          <cell r="B526" t="str">
            <v>吴梓豪</v>
          </cell>
          <cell r="C526">
            <v>20</v>
          </cell>
          <cell r="D526">
            <v>60.95</v>
          </cell>
          <cell r="E526">
            <v>3.048</v>
          </cell>
          <cell r="F526" t="str">
            <v>17造价1</v>
          </cell>
          <cell r="G526" t="str">
            <v>工程造价</v>
          </cell>
          <cell r="H526">
            <v>2017</v>
          </cell>
          <cell r="I526" t="str">
            <v>建工学院</v>
          </cell>
        </row>
        <row r="527">
          <cell r="A527" t="str">
            <v>0609170146</v>
          </cell>
          <cell r="B527" t="str">
            <v>管嘉俊</v>
          </cell>
          <cell r="C527">
            <v>20</v>
          </cell>
          <cell r="D527">
            <v>56.6</v>
          </cell>
          <cell r="E527">
            <v>2.83</v>
          </cell>
          <cell r="F527" t="str">
            <v>17造价1</v>
          </cell>
          <cell r="G527" t="str">
            <v>工程造价</v>
          </cell>
          <cell r="H527">
            <v>2017</v>
          </cell>
          <cell r="I527" t="str">
            <v>建工学院</v>
          </cell>
        </row>
        <row r="528">
          <cell r="A528" t="str">
            <v>0609170145</v>
          </cell>
          <cell r="B528" t="str">
            <v>何逸恒</v>
          </cell>
          <cell r="C528">
            <v>20</v>
          </cell>
          <cell r="D528">
            <v>51.4</v>
          </cell>
          <cell r="E528">
            <v>2.57</v>
          </cell>
          <cell r="F528" t="str">
            <v>17造价1</v>
          </cell>
          <cell r="G528" t="str">
            <v>工程造价</v>
          </cell>
          <cell r="H528">
            <v>2017</v>
          </cell>
          <cell r="I528" t="str">
            <v>建工学院</v>
          </cell>
        </row>
        <row r="529">
          <cell r="A529" t="str">
            <v>0601170319</v>
          </cell>
          <cell r="B529" t="str">
            <v>肖泽铭</v>
          </cell>
          <cell r="C529">
            <v>22</v>
          </cell>
          <cell r="D529">
            <v>61.95</v>
          </cell>
          <cell r="E529">
            <v>2.8159999999999998</v>
          </cell>
          <cell r="F529" t="str">
            <v>17建工3</v>
          </cell>
          <cell r="G529" t="str">
            <v>建筑工程技术</v>
          </cell>
          <cell r="H529">
            <v>2017</v>
          </cell>
          <cell r="I529" t="str">
            <v>建工学院</v>
          </cell>
        </row>
        <row r="530">
          <cell r="A530" t="str">
            <v>0601170301</v>
          </cell>
          <cell r="B530" t="str">
            <v>郑家豪</v>
          </cell>
          <cell r="C530">
            <v>22</v>
          </cell>
          <cell r="D530">
            <v>52.8</v>
          </cell>
          <cell r="E530">
            <v>2.4</v>
          </cell>
          <cell r="F530" t="str">
            <v>17建工3</v>
          </cell>
          <cell r="G530" t="str">
            <v>建筑工程技术</v>
          </cell>
          <cell r="H530">
            <v>2017</v>
          </cell>
          <cell r="I530" t="str">
            <v>建工学院</v>
          </cell>
        </row>
        <row r="531">
          <cell r="A531" t="str">
            <v>0601170428</v>
          </cell>
          <cell r="B531" t="str">
            <v>李进明</v>
          </cell>
          <cell r="C531">
            <v>21</v>
          </cell>
          <cell r="D531">
            <v>42.85</v>
          </cell>
          <cell r="E531">
            <v>2.04</v>
          </cell>
          <cell r="F531" t="str">
            <v>17建工4</v>
          </cell>
          <cell r="G531" t="str">
            <v>建筑工程技术</v>
          </cell>
          <cell r="H531">
            <v>2017</v>
          </cell>
          <cell r="I531" t="str">
            <v>建工学院</v>
          </cell>
        </row>
        <row r="532">
          <cell r="A532" t="str">
            <v>0609170132</v>
          </cell>
          <cell r="B532" t="str">
            <v>温锦威</v>
          </cell>
          <cell r="C532">
            <v>20</v>
          </cell>
          <cell r="D532">
            <v>64.900000000000006</v>
          </cell>
          <cell r="E532">
            <v>3.2450000000000001</v>
          </cell>
          <cell r="F532" t="str">
            <v>17造价1</v>
          </cell>
          <cell r="G532" t="str">
            <v>工程造价</v>
          </cell>
          <cell r="H532">
            <v>2017</v>
          </cell>
          <cell r="I532" t="str">
            <v>建工学院</v>
          </cell>
        </row>
        <row r="533">
          <cell r="A533" t="str">
            <v>0609170127</v>
          </cell>
          <cell r="B533" t="str">
            <v>颜联鑫</v>
          </cell>
          <cell r="C533">
            <v>20</v>
          </cell>
          <cell r="D533">
            <v>61.85</v>
          </cell>
          <cell r="E533">
            <v>3.093</v>
          </cell>
          <cell r="F533" t="str">
            <v>17造价1</v>
          </cell>
          <cell r="G533" t="str">
            <v>工程造价</v>
          </cell>
          <cell r="H533">
            <v>2017</v>
          </cell>
          <cell r="I533" t="str">
            <v>建工学院</v>
          </cell>
        </row>
        <row r="534">
          <cell r="A534" t="str">
            <v>0605170252</v>
          </cell>
          <cell r="B534" t="str">
            <v>李丽彤</v>
          </cell>
          <cell r="C534">
            <v>21.5</v>
          </cell>
          <cell r="D534">
            <v>56.85</v>
          </cell>
          <cell r="E534">
            <v>2.6440000000000001</v>
          </cell>
          <cell r="F534" t="str">
            <v>17物管2</v>
          </cell>
          <cell r="G534" t="str">
            <v>物业管理</v>
          </cell>
          <cell r="H534">
            <v>2017</v>
          </cell>
          <cell r="I534" t="str">
            <v>建工学院</v>
          </cell>
        </row>
        <row r="535">
          <cell r="A535" t="str">
            <v>0605170251</v>
          </cell>
          <cell r="B535" t="str">
            <v>谭朝佳</v>
          </cell>
          <cell r="C535">
            <v>21.5</v>
          </cell>
          <cell r="D535">
            <v>48</v>
          </cell>
          <cell r="E535">
            <v>2.2330000000000001</v>
          </cell>
          <cell r="F535" t="str">
            <v>17物管2</v>
          </cell>
          <cell r="G535" t="str">
            <v>物业管理</v>
          </cell>
          <cell r="H535">
            <v>2017</v>
          </cell>
          <cell r="I535" t="str">
            <v>建工学院</v>
          </cell>
        </row>
        <row r="536">
          <cell r="A536" t="str">
            <v>0601170232</v>
          </cell>
          <cell r="B536" t="str">
            <v>刘光伟</v>
          </cell>
          <cell r="C536">
            <v>28</v>
          </cell>
          <cell r="D536">
            <v>36.950000000000003</v>
          </cell>
          <cell r="E536">
            <v>1.32</v>
          </cell>
          <cell r="F536" t="str">
            <v>17建工2</v>
          </cell>
          <cell r="G536" t="str">
            <v>建筑工程技术</v>
          </cell>
          <cell r="H536">
            <v>2017</v>
          </cell>
          <cell r="I536" t="str">
            <v>建工学院</v>
          </cell>
        </row>
        <row r="537">
          <cell r="A537" t="str">
            <v>0601170238</v>
          </cell>
          <cell r="B537" t="str">
            <v>陈兰铭</v>
          </cell>
          <cell r="C537">
            <v>21</v>
          </cell>
          <cell r="D537">
            <v>72.3</v>
          </cell>
          <cell r="E537">
            <v>3.4430000000000001</v>
          </cell>
          <cell r="F537" t="str">
            <v>17建工2</v>
          </cell>
          <cell r="G537" t="str">
            <v>建筑工程技术</v>
          </cell>
          <cell r="H537">
            <v>2017</v>
          </cell>
          <cell r="I537" t="str">
            <v>建工学院</v>
          </cell>
        </row>
        <row r="538">
          <cell r="A538" t="str">
            <v>0601170206</v>
          </cell>
          <cell r="B538" t="str">
            <v>林泽禹</v>
          </cell>
          <cell r="C538">
            <v>21</v>
          </cell>
          <cell r="D538">
            <v>60.25</v>
          </cell>
          <cell r="E538">
            <v>2.8690000000000002</v>
          </cell>
          <cell r="F538" t="str">
            <v>17建工2</v>
          </cell>
          <cell r="G538" t="str">
            <v>建筑工程技术</v>
          </cell>
          <cell r="H538">
            <v>2017</v>
          </cell>
          <cell r="I538" t="str">
            <v>建工学院</v>
          </cell>
        </row>
        <row r="539">
          <cell r="A539" t="str">
            <v>0601170414</v>
          </cell>
          <cell r="B539" t="str">
            <v>刘明杰</v>
          </cell>
          <cell r="C539">
            <v>25</v>
          </cell>
          <cell r="D539">
            <v>26.85</v>
          </cell>
          <cell r="E539">
            <v>1.0740000000000001</v>
          </cell>
          <cell r="F539" t="str">
            <v>17建工4</v>
          </cell>
          <cell r="G539" t="str">
            <v>建筑工程技术</v>
          </cell>
          <cell r="H539">
            <v>2017</v>
          </cell>
          <cell r="I539" t="str">
            <v>建工学院</v>
          </cell>
        </row>
        <row r="540">
          <cell r="A540" t="str">
            <v>0601170331</v>
          </cell>
          <cell r="B540" t="str">
            <v>杨雄</v>
          </cell>
          <cell r="C540">
            <v>22</v>
          </cell>
          <cell r="D540">
            <v>41.95</v>
          </cell>
          <cell r="E540">
            <v>1.907</v>
          </cell>
          <cell r="F540" t="str">
            <v>17建工3</v>
          </cell>
          <cell r="G540" t="str">
            <v>建筑工程技术</v>
          </cell>
          <cell r="H540">
            <v>2017</v>
          </cell>
          <cell r="I540" t="str">
            <v>建工学院</v>
          </cell>
        </row>
        <row r="541">
          <cell r="A541" t="str">
            <v>0601170427</v>
          </cell>
          <cell r="B541" t="str">
            <v>傅柏杰</v>
          </cell>
          <cell r="C541">
            <v>21</v>
          </cell>
          <cell r="D541">
            <v>52.3</v>
          </cell>
          <cell r="E541">
            <v>2.4900000000000002</v>
          </cell>
          <cell r="F541" t="str">
            <v>17建工4</v>
          </cell>
          <cell r="G541" t="str">
            <v>建筑工程技术</v>
          </cell>
          <cell r="H541">
            <v>2017</v>
          </cell>
          <cell r="I541" t="str">
            <v>建工学院</v>
          </cell>
        </row>
        <row r="542">
          <cell r="A542" t="str">
            <v>0601170425</v>
          </cell>
          <cell r="B542" t="str">
            <v>洪家远</v>
          </cell>
          <cell r="C542">
            <v>21</v>
          </cell>
          <cell r="D542">
            <v>73.55</v>
          </cell>
          <cell r="E542">
            <v>3.5019999999999998</v>
          </cell>
          <cell r="F542" t="str">
            <v>17建工4</v>
          </cell>
          <cell r="G542" t="str">
            <v>建筑工程技术</v>
          </cell>
          <cell r="H542">
            <v>2017</v>
          </cell>
          <cell r="I542" t="str">
            <v>建工学院</v>
          </cell>
        </row>
        <row r="543">
          <cell r="A543" t="str">
            <v>0601170420</v>
          </cell>
          <cell r="B543" t="str">
            <v>王昌山</v>
          </cell>
          <cell r="C543">
            <v>21</v>
          </cell>
          <cell r="D543">
            <v>34.549999999999997</v>
          </cell>
          <cell r="E543">
            <v>1.645</v>
          </cell>
          <cell r="F543" t="str">
            <v>17建工4</v>
          </cell>
          <cell r="G543" t="str">
            <v>建筑工程技术</v>
          </cell>
          <cell r="H543">
            <v>2017</v>
          </cell>
          <cell r="I543" t="str">
            <v>建工学院</v>
          </cell>
        </row>
        <row r="544">
          <cell r="A544" t="str">
            <v>0601170419</v>
          </cell>
          <cell r="B544" t="str">
            <v>梁文俊</v>
          </cell>
          <cell r="C544">
            <v>21</v>
          </cell>
          <cell r="D544">
            <v>53.55</v>
          </cell>
          <cell r="E544">
            <v>2.5499999999999998</v>
          </cell>
          <cell r="F544" t="str">
            <v>17建工4</v>
          </cell>
          <cell r="G544" t="str">
            <v>建筑工程技术</v>
          </cell>
          <cell r="H544">
            <v>2017</v>
          </cell>
          <cell r="I544" t="str">
            <v>建工学院</v>
          </cell>
        </row>
        <row r="545">
          <cell r="A545" t="str">
            <v>0601170329</v>
          </cell>
          <cell r="B545" t="str">
            <v>李泽信</v>
          </cell>
          <cell r="C545">
            <v>22</v>
          </cell>
          <cell r="D545">
            <v>49.15</v>
          </cell>
          <cell r="E545">
            <v>2.234</v>
          </cell>
          <cell r="F545" t="str">
            <v>17建工3</v>
          </cell>
          <cell r="G545" t="str">
            <v>建筑工程技术</v>
          </cell>
          <cell r="H545">
            <v>2017</v>
          </cell>
          <cell r="I545" t="str">
            <v>建工学院</v>
          </cell>
        </row>
        <row r="546">
          <cell r="A546" t="str">
            <v>0601170403</v>
          </cell>
          <cell r="B546" t="str">
            <v>谢仙仙</v>
          </cell>
          <cell r="C546">
            <v>21</v>
          </cell>
          <cell r="D546">
            <v>51.35</v>
          </cell>
          <cell r="E546">
            <v>2.4449999999999998</v>
          </cell>
          <cell r="F546" t="str">
            <v>17建工4</v>
          </cell>
          <cell r="G546" t="str">
            <v>建筑工程技术</v>
          </cell>
          <cell r="H546">
            <v>2017</v>
          </cell>
          <cell r="I546" t="str">
            <v>建工学院</v>
          </cell>
        </row>
        <row r="547">
          <cell r="A547" t="str">
            <v>0609170228</v>
          </cell>
          <cell r="B547" t="str">
            <v>彭志文</v>
          </cell>
          <cell r="C547">
            <v>20</v>
          </cell>
          <cell r="D547">
            <v>51.9</v>
          </cell>
          <cell r="E547">
            <v>2.5950000000000002</v>
          </cell>
          <cell r="F547" t="str">
            <v>17造价2</v>
          </cell>
          <cell r="G547" t="str">
            <v>工程造价</v>
          </cell>
          <cell r="H547">
            <v>2017</v>
          </cell>
          <cell r="I547" t="str">
            <v>建工学院</v>
          </cell>
        </row>
        <row r="548">
          <cell r="A548" t="str">
            <v>0601170343</v>
          </cell>
          <cell r="B548" t="str">
            <v>何铭和</v>
          </cell>
          <cell r="C548">
            <v>22</v>
          </cell>
          <cell r="D548">
            <v>41.3</v>
          </cell>
          <cell r="E548">
            <v>1.877</v>
          </cell>
          <cell r="F548" t="str">
            <v>17建工3</v>
          </cell>
          <cell r="G548" t="str">
            <v>建筑工程技术</v>
          </cell>
          <cell r="H548">
            <v>2017</v>
          </cell>
          <cell r="I548" t="str">
            <v>建工学院</v>
          </cell>
        </row>
        <row r="549">
          <cell r="A549" t="str">
            <v>0601170443</v>
          </cell>
          <cell r="B549" t="str">
            <v>向健荣</v>
          </cell>
          <cell r="C549">
            <v>21</v>
          </cell>
          <cell r="D549">
            <v>37.049999999999997</v>
          </cell>
          <cell r="E549">
            <v>1.764</v>
          </cell>
          <cell r="F549" t="str">
            <v>17建工4</v>
          </cell>
          <cell r="G549" t="str">
            <v>建筑工程技术</v>
          </cell>
          <cell r="H549">
            <v>2017</v>
          </cell>
          <cell r="I549" t="str">
            <v>建工学院</v>
          </cell>
        </row>
        <row r="550">
          <cell r="A550" t="str">
            <v>0601170442</v>
          </cell>
          <cell r="B550" t="str">
            <v>梁国伟</v>
          </cell>
          <cell r="C550">
            <v>21</v>
          </cell>
          <cell r="D550">
            <v>41.9</v>
          </cell>
          <cell r="E550">
            <v>1.9950000000000001</v>
          </cell>
          <cell r="F550" t="str">
            <v>17建工4</v>
          </cell>
          <cell r="G550" t="str">
            <v>建筑工程技术</v>
          </cell>
          <cell r="H550">
            <v>2017</v>
          </cell>
          <cell r="I550" t="str">
            <v>建工学院</v>
          </cell>
        </row>
        <row r="551">
          <cell r="A551" t="str">
            <v>0601170440</v>
          </cell>
          <cell r="B551" t="str">
            <v>黎民锐</v>
          </cell>
          <cell r="C551">
            <v>21</v>
          </cell>
          <cell r="D551">
            <v>38.950000000000003</v>
          </cell>
          <cell r="E551">
            <v>1.855</v>
          </cell>
          <cell r="F551" t="str">
            <v>17建工4</v>
          </cell>
          <cell r="G551" t="str">
            <v>建筑工程技术</v>
          </cell>
          <cell r="H551">
            <v>2017</v>
          </cell>
          <cell r="I551" t="str">
            <v>建工学院</v>
          </cell>
        </row>
        <row r="552">
          <cell r="A552" t="str">
            <v>0601170424</v>
          </cell>
          <cell r="B552" t="str">
            <v>莫颂伟</v>
          </cell>
          <cell r="C552">
            <v>21</v>
          </cell>
          <cell r="D552">
            <v>51.4</v>
          </cell>
          <cell r="E552">
            <v>2.448</v>
          </cell>
          <cell r="F552" t="str">
            <v>17建工4</v>
          </cell>
          <cell r="G552" t="str">
            <v>建筑工程技术</v>
          </cell>
          <cell r="H552">
            <v>2017</v>
          </cell>
          <cell r="I552" t="str">
            <v>建工学院</v>
          </cell>
        </row>
        <row r="553">
          <cell r="A553" t="str">
            <v>0603170352</v>
          </cell>
          <cell r="B553" t="str">
            <v>潘建因</v>
          </cell>
          <cell r="C553">
            <v>22.5</v>
          </cell>
          <cell r="D553">
            <v>77.25</v>
          </cell>
          <cell r="E553">
            <v>3.4329999999999998</v>
          </cell>
          <cell r="F553" t="str">
            <v>17装饰3</v>
          </cell>
          <cell r="G553" t="str">
            <v>建筑装饰工程技术</v>
          </cell>
          <cell r="H553">
            <v>2017</v>
          </cell>
          <cell r="I553" t="str">
            <v>建工学院</v>
          </cell>
        </row>
        <row r="554">
          <cell r="A554" t="str">
            <v>0601170223</v>
          </cell>
          <cell r="B554" t="str">
            <v>林国健</v>
          </cell>
          <cell r="C554">
            <v>6</v>
          </cell>
          <cell r="D554">
            <v>0</v>
          </cell>
          <cell r="E554">
            <v>0</v>
          </cell>
          <cell r="F554" t="str">
            <v>17建工2</v>
          </cell>
          <cell r="G554" t="str">
            <v>建筑工程技术</v>
          </cell>
          <cell r="H554">
            <v>2017</v>
          </cell>
          <cell r="I554" t="str">
            <v>建工学院</v>
          </cell>
        </row>
        <row r="555">
          <cell r="A555" t="str">
            <v>0603170321</v>
          </cell>
          <cell r="B555" t="str">
            <v>梁诗韵</v>
          </cell>
          <cell r="C555">
            <v>22.5</v>
          </cell>
          <cell r="D555">
            <v>67.95</v>
          </cell>
          <cell r="E555">
            <v>3.02</v>
          </cell>
          <cell r="F555" t="str">
            <v>17装饰3</v>
          </cell>
          <cell r="G555" t="str">
            <v>建筑装饰工程技术</v>
          </cell>
          <cell r="H555">
            <v>2017</v>
          </cell>
          <cell r="I555" t="str">
            <v>建工学院</v>
          </cell>
        </row>
        <row r="556">
          <cell r="A556" t="str">
            <v>0603170349</v>
          </cell>
          <cell r="B556" t="str">
            <v>宋恺</v>
          </cell>
          <cell r="C556">
            <v>20.5</v>
          </cell>
          <cell r="D556">
            <v>24.4</v>
          </cell>
          <cell r="E556">
            <v>1.19</v>
          </cell>
          <cell r="F556" t="str">
            <v>17装饰3</v>
          </cell>
          <cell r="G556" t="str">
            <v>建筑装饰工程技术</v>
          </cell>
          <cell r="H556">
            <v>2017</v>
          </cell>
          <cell r="I556" t="str">
            <v>建工学院</v>
          </cell>
        </row>
        <row r="557">
          <cell r="A557" t="str">
            <v>0601170220</v>
          </cell>
          <cell r="B557" t="str">
            <v>余昭逸</v>
          </cell>
          <cell r="C557">
            <v>21</v>
          </cell>
          <cell r="D557">
            <v>47.95</v>
          </cell>
          <cell r="E557">
            <v>2.2829999999999999</v>
          </cell>
          <cell r="F557" t="str">
            <v>17建工2</v>
          </cell>
          <cell r="G557" t="str">
            <v>建筑工程技术</v>
          </cell>
          <cell r="H557">
            <v>2017</v>
          </cell>
          <cell r="I557" t="str">
            <v>建工学院</v>
          </cell>
        </row>
        <row r="558">
          <cell r="A558" t="str">
            <v>0601170353</v>
          </cell>
          <cell r="B558" t="str">
            <v>杨萍</v>
          </cell>
          <cell r="C558">
            <v>22</v>
          </cell>
          <cell r="D558">
            <v>33.799999999999997</v>
          </cell>
          <cell r="E558">
            <v>1.536</v>
          </cell>
          <cell r="F558" t="str">
            <v>17建工3</v>
          </cell>
          <cell r="G558" t="str">
            <v>建筑工程技术</v>
          </cell>
          <cell r="H558">
            <v>2017</v>
          </cell>
          <cell r="I558" t="str">
            <v>建工学院</v>
          </cell>
        </row>
        <row r="559">
          <cell r="A559" t="str">
            <v>0601170323</v>
          </cell>
          <cell r="B559" t="str">
            <v>盘维宁</v>
          </cell>
          <cell r="C559">
            <v>22</v>
          </cell>
          <cell r="D559">
            <v>63.5</v>
          </cell>
          <cell r="E559">
            <v>2.8860000000000001</v>
          </cell>
          <cell r="F559" t="str">
            <v>17建工3</v>
          </cell>
          <cell r="G559" t="str">
            <v>建筑工程技术</v>
          </cell>
          <cell r="H559">
            <v>2017</v>
          </cell>
          <cell r="I559" t="str">
            <v>建工学院</v>
          </cell>
        </row>
        <row r="560">
          <cell r="A560" t="str">
            <v>0601170144</v>
          </cell>
          <cell r="B560" t="str">
            <v>谢晓霖</v>
          </cell>
          <cell r="C560">
            <v>21</v>
          </cell>
          <cell r="D560">
            <v>56.75</v>
          </cell>
          <cell r="E560">
            <v>2.702</v>
          </cell>
          <cell r="F560" t="str">
            <v>17建工1</v>
          </cell>
          <cell r="G560" t="str">
            <v>建筑工程技术</v>
          </cell>
          <cell r="H560">
            <v>2017</v>
          </cell>
          <cell r="I560" t="str">
            <v>建工学院</v>
          </cell>
        </row>
        <row r="561">
          <cell r="A561" t="str">
            <v>0603170319</v>
          </cell>
          <cell r="B561" t="str">
            <v>周华杰</v>
          </cell>
          <cell r="C561">
            <v>22.5</v>
          </cell>
          <cell r="D561">
            <v>74.7</v>
          </cell>
          <cell r="E561">
            <v>3.32</v>
          </cell>
          <cell r="F561" t="str">
            <v>17装饰3</v>
          </cell>
          <cell r="G561" t="str">
            <v>建筑装饰工程技术</v>
          </cell>
          <cell r="H561">
            <v>2017</v>
          </cell>
          <cell r="I561" t="str">
            <v>建工学院</v>
          </cell>
        </row>
        <row r="562">
          <cell r="A562" t="str">
            <v>0601170303</v>
          </cell>
          <cell r="B562" t="str">
            <v>方夏曼</v>
          </cell>
          <cell r="C562">
            <v>22</v>
          </cell>
          <cell r="D562">
            <v>35.549999999999997</v>
          </cell>
          <cell r="E562">
            <v>1.6160000000000001</v>
          </cell>
          <cell r="F562" t="str">
            <v>17建工3</v>
          </cell>
          <cell r="G562" t="str">
            <v>建筑工程技术</v>
          </cell>
          <cell r="H562">
            <v>2017</v>
          </cell>
          <cell r="I562" t="str">
            <v>建工学院</v>
          </cell>
        </row>
        <row r="563">
          <cell r="A563" t="str">
            <v>0601170435</v>
          </cell>
          <cell r="B563" t="str">
            <v>黄俊奇</v>
          </cell>
          <cell r="C563">
            <v>21</v>
          </cell>
          <cell r="D563">
            <v>48.3</v>
          </cell>
          <cell r="E563">
            <v>2.2999999999999998</v>
          </cell>
          <cell r="F563" t="str">
            <v>17建工4</v>
          </cell>
          <cell r="G563" t="str">
            <v>建筑工程技术</v>
          </cell>
          <cell r="H563">
            <v>2017</v>
          </cell>
          <cell r="I563" t="str">
            <v>建工学院</v>
          </cell>
        </row>
        <row r="564">
          <cell r="A564" t="str">
            <v>0601170434</v>
          </cell>
          <cell r="B564" t="str">
            <v>陆嘉伟</v>
          </cell>
          <cell r="C564">
            <v>21</v>
          </cell>
          <cell r="D564">
            <v>46.3</v>
          </cell>
          <cell r="E564">
            <v>2.2050000000000001</v>
          </cell>
          <cell r="F564" t="str">
            <v>17建工4</v>
          </cell>
          <cell r="G564" t="str">
            <v>建筑工程技术</v>
          </cell>
          <cell r="H564">
            <v>2017</v>
          </cell>
          <cell r="I564" t="str">
            <v>建工学院</v>
          </cell>
        </row>
        <row r="565">
          <cell r="A565" t="str">
            <v>0603170304</v>
          </cell>
          <cell r="B565" t="str">
            <v>甘满</v>
          </cell>
          <cell r="C565">
            <v>22.5</v>
          </cell>
          <cell r="D565">
            <v>57.9</v>
          </cell>
          <cell r="E565">
            <v>2.573</v>
          </cell>
          <cell r="F565" t="str">
            <v>17装饰3</v>
          </cell>
          <cell r="G565" t="str">
            <v>建筑装饰工程技术</v>
          </cell>
          <cell r="H565">
            <v>2017</v>
          </cell>
          <cell r="I565" t="str">
            <v>建工学院</v>
          </cell>
        </row>
        <row r="566">
          <cell r="A566" t="str">
            <v>0601170110</v>
          </cell>
          <cell r="B566" t="str">
            <v>何晓瑜</v>
          </cell>
          <cell r="C566">
            <v>21</v>
          </cell>
          <cell r="D566">
            <v>35.65</v>
          </cell>
          <cell r="E566">
            <v>1.698</v>
          </cell>
          <cell r="F566" t="str">
            <v>17建工1</v>
          </cell>
          <cell r="G566" t="str">
            <v>建筑工程技术</v>
          </cell>
          <cell r="H566">
            <v>2017</v>
          </cell>
          <cell r="I566" t="str">
            <v>建工学院</v>
          </cell>
        </row>
        <row r="567">
          <cell r="A567" t="str">
            <v>0605170232</v>
          </cell>
          <cell r="B567" t="str">
            <v>吴学谦</v>
          </cell>
          <cell r="C567">
            <v>21.5</v>
          </cell>
          <cell r="D567">
            <v>44.75</v>
          </cell>
          <cell r="E567">
            <v>2.081</v>
          </cell>
          <cell r="F567" t="str">
            <v>17物管2</v>
          </cell>
          <cell r="G567" t="str">
            <v>物业管理</v>
          </cell>
          <cell r="H567">
            <v>2017</v>
          </cell>
          <cell r="I567" t="str">
            <v>建工学院</v>
          </cell>
        </row>
        <row r="568">
          <cell r="A568" t="str">
            <v>0601170155</v>
          </cell>
          <cell r="B568" t="str">
            <v>夏乙云</v>
          </cell>
          <cell r="C568">
            <v>21</v>
          </cell>
          <cell r="D568">
            <v>48.9</v>
          </cell>
          <cell r="E568">
            <v>2.3290000000000002</v>
          </cell>
          <cell r="F568" t="str">
            <v>17建工1</v>
          </cell>
          <cell r="G568" t="str">
            <v>建筑工程技术</v>
          </cell>
          <cell r="H568">
            <v>2017</v>
          </cell>
          <cell r="I568" t="str">
            <v>建工学院</v>
          </cell>
        </row>
        <row r="569">
          <cell r="A569" t="str">
            <v>0601170423</v>
          </cell>
          <cell r="B569" t="str">
            <v>徐俊星</v>
          </cell>
          <cell r="C569">
            <v>21</v>
          </cell>
          <cell r="D569">
            <v>54.3</v>
          </cell>
          <cell r="E569">
            <v>2.5859999999999999</v>
          </cell>
          <cell r="F569" t="str">
            <v>17建工4</v>
          </cell>
          <cell r="G569" t="str">
            <v>建筑工程技术</v>
          </cell>
          <cell r="H569">
            <v>2017</v>
          </cell>
          <cell r="I569" t="str">
            <v>建工学院</v>
          </cell>
        </row>
        <row r="570">
          <cell r="A570" t="str">
            <v>0603170228</v>
          </cell>
          <cell r="B570" t="str">
            <v>汤沁</v>
          </cell>
          <cell r="C570">
            <v>22.5</v>
          </cell>
          <cell r="D570">
            <v>42.9</v>
          </cell>
          <cell r="E570">
            <v>1.907</v>
          </cell>
          <cell r="F570" t="str">
            <v>17装饰2</v>
          </cell>
          <cell r="G570" t="str">
            <v>建筑装饰工程技术</v>
          </cell>
          <cell r="H570">
            <v>2017</v>
          </cell>
          <cell r="I570" t="str">
            <v>建工学院</v>
          </cell>
        </row>
        <row r="571">
          <cell r="A571" t="str">
            <v>0603170217</v>
          </cell>
          <cell r="B571" t="str">
            <v>黄楚茵</v>
          </cell>
          <cell r="C571">
            <v>22.5</v>
          </cell>
          <cell r="D571">
            <v>36.75</v>
          </cell>
          <cell r="E571">
            <v>1.633</v>
          </cell>
          <cell r="F571" t="str">
            <v>17装饰2</v>
          </cell>
          <cell r="G571" t="str">
            <v>建筑装饰工程技术</v>
          </cell>
          <cell r="H571">
            <v>2017</v>
          </cell>
          <cell r="I571" t="str">
            <v>建工学院</v>
          </cell>
        </row>
        <row r="572">
          <cell r="A572" t="str">
            <v>0603170215</v>
          </cell>
          <cell r="B572" t="str">
            <v>梁绮婷</v>
          </cell>
          <cell r="C572">
            <v>16.5</v>
          </cell>
          <cell r="D572">
            <v>25.95</v>
          </cell>
          <cell r="E572">
            <v>1.573</v>
          </cell>
          <cell r="F572" t="str">
            <v>17装饰2</v>
          </cell>
          <cell r="G572" t="str">
            <v>建筑装饰工程技术</v>
          </cell>
          <cell r="H572">
            <v>2017</v>
          </cell>
          <cell r="I572" t="str">
            <v>建工学院</v>
          </cell>
        </row>
        <row r="573">
          <cell r="A573" t="str">
            <v>0601170426</v>
          </cell>
          <cell r="B573" t="str">
            <v>刘学炼</v>
          </cell>
          <cell r="C573">
            <v>21</v>
          </cell>
          <cell r="D573">
            <v>62.3</v>
          </cell>
          <cell r="E573">
            <v>2.9670000000000001</v>
          </cell>
          <cell r="F573" t="str">
            <v>17建工4</v>
          </cell>
          <cell r="G573" t="str">
            <v>建筑工程技术</v>
          </cell>
          <cell r="H573">
            <v>2017</v>
          </cell>
          <cell r="I573" t="str">
            <v>建工学院</v>
          </cell>
        </row>
        <row r="574">
          <cell r="A574" t="str">
            <v>0605170220</v>
          </cell>
          <cell r="B574" t="str">
            <v>林政量</v>
          </cell>
          <cell r="C574">
            <v>21.5</v>
          </cell>
          <cell r="D574">
            <v>45.25</v>
          </cell>
          <cell r="E574">
            <v>2.105</v>
          </cell>
          <cell r="F574" t="str">
            <v>17物管2</v>
          </cell>
          <cell r="G574" t="str">
            <v>物业管理</v>
          </cell>
          <cell r="H574">
            <v>2017</v>
          </cell>
          <cell r="I574" t="str">
            <v>建工学院</v>
          </cell>
        </row>
        <row r="575">
          <cell r="A575" t="str">
            <v>0605170216</v>
          </cell>
          <cell r="B575" t="str">
            <v>黎晓贤</v>
          </cell>
          <cell r="C575">
            <v>25</v>
          </cell>
          <cell r="D575">
            <v>57.55</v>
          </cell>
          <cell r="E575">
            <v>2.302</v>
          </cell>
          <cell r="F575" t="str">
            <v>17物管2</v>
          </cell>
          <cell r="G575" t="str">
            <v>物业管理</v>
          </cell>
          <cell r="H575">
            <v>2017</v>
          </cell>
          <cell r="I575" t="str">
            <v>建工学院</v>
          </cell>
        </row>
        <row r="576">
          <cell r="A576" t="str">
            <v>0605170207</v>
          </cell>
          <cell r="B576" t="str">
            <v>梁妹</v>
          </cell>
          <cell r="C576">
            <v>21.5</v>
          </cell>
          <cell r="D576">
            <v>63.3</v>
          </cell>
          <cell r="E576">
            <v>2.944</v>
          </cell>
          <cell r="F576" t="str">
            <v>17物管2</v>
          </cell>
          <cell r="G576" t="str">
            <v>物业管理</v>
          </cell>
          <cell r="H576">
            <v>2017</v>
          </cell>
          <cell r="I576" t="str">
            <v>建工学院</v>
          </cell>
        </row>
        <row r="577">
          <cell r="A577" t="str">
            <v>0605170203</v>
          </cell>
          <cell r="B577" t="str">
            <v>陈晓仪</v>
          </cell>
          <cell r="C577">
            <v>21.5</v>
          </cell>
          <cell r="D577">
            <v>66.3</v>
          </cell>
          <cell r="E577">
            <v>3.0840000000000001</v>
          </cell>
          <cell r="F577" t="str">
            <v>17物管2</v>
          </cell>
          <cell r="G577" t="str">
            <v>物业管理</v>
          </cell>
          <cell r="H577">
            <v>2017</v>
          </cell>
          <cell r="I577" t="str">
            <v>建工学院</v>
          </cell>
        </row>
        <row r="578">
          <cell r="A578" t="str">
            <v>0601170417</v>
          </cell>
          <cell r="B578" t="str">
            <v>林温鑫</v>
          </cell>
          <cell r="C578">
            <v>21</v>
          </cell>
          <cell r="D578">
            <v>68.5</v>
          </cell>
          <cell r="E578">
            <v>3.262</v>
          </cell>
          <cell r="F578" t="str">
            <v>17建工4</v>
          </cell>
          <cell r="G578" t="str">
            <v>建筑工程技术</v>
          </cell>
          <cell r="H578">
            <v>2017</v>
          </cell>
          <cell r="I578" t="str">
            <v>建工学院</v>
          </cell>
        </row>
        <row r="579">
          <cell r="A579" t="str">
            <v>0601170409</v>
          </cell>
          <cell r="B579" t="str">
            <v>梁金龙</v>
          </cell>
          <cell r="C579">
            <v>21</v>
          </cell>
          <cell r="D579">
            <v>44.2</v>
          </cell>
          <cell r="E579">
            <v>2.105</v>
          </cell>
          <cell r="F579" t="str">
            <v>17建工4</v>
          </cell>
          <cell r="G579" t="str">
            <v>建筑工程技术</v>
          </cell>
          <cell r="H579">
            <v>2017</v>
          </cell>
          <cell r="I579" t="str">
            <v>建工学院</v>
          </cell>
        </row>
        <row r="580">
          <cell r="A580" t="str">
            <v>0609170222</v>
          </cell>
          <cell r="B580" t="str">
            <v>林丹丹</v>
          </cell>
          <cell r="C580">
            <v>20</v>
          </cell>
          <cell r="D580">
            <v>56.3</v>
          </cell>
          <cell r="E580">
            <v>2.8149999999999999</v>
          </cell>
          <cell r="F580" t="str">
            <v>17造价2</v>
          </cell>
          <cell r="G580" t="str">
            <v>工程造价</v>
          </cell>
          <cell r="H580">
            <v>2017</v>
          </cell>
          <cell r="I580" t="str">
            <v>建工学院</v>
          </cell>
        </row>
        <row r="581">
          <cell r="A581" t="str">
            <v>0601170250</v>
          </cell>
          <cell r="B581" t="str">
            <v>周邦霖</v>
          </cell>
          <cell r="C581">
            <v>21</v>
          </cell>
          <cell r="D581">
            <v>55</v>
          </cell>
          <cell r="E581">
            <v>2.6190000000000002</v>
          </cell>
          <cell r="F581" t="str">
            <v>17建工2</v>
          </cell>
          <cell r="G581" t="str">
            <v>建筑工程技术</v>
          </cell>
          <cell r="H581">
            <v>2017</v>
          </cell>
          <cell r="I581" t="str">
            <v>建工学院</v>
          </cell>
        </row>
        <row r="582">
          <cell r="A582" t="str">
            <v>0603170256</v>
          </cell>
          <cell r="B582" t="str">
            <v>罗露露</v>
          </cell>
          <cell r="C582">
            <v>22.5</v>
          </cell>
          <cell r="D582">
            <v>68.849999999999994</v>
          </cell>
          <cell r="E582">
            <v>3.06</v>
          </cell>
          <cell r="F582" t="str">
            <v>17装饰2</v>
          </cell>
          <cell r="G582" t="str">
            <v>建筑装饰工程技术</v>
          </cell>
          <cell r="H582">
            <v>2017</v>
          </cell>
          <cell r="I582" t="str">
            <v>建工学院</v>
          </cell>
        </row>
        <row r="583">
          <cell r="A583" t="str">
            <v>0603170151</v>
          </cell>
          <cell r="B583" t="str">
            <v>任丽莉</v>
          </cell>
          <cell r="C583">
            <v>22.5</v>
          </cell>
          <cell r="D583">
            <v>52.5</v>
          </cell>
          <cell r="E583">
            <v>2.3330000000000002</v>
          </cell>
          <cell r="F583" t="str">
            <v>17装饰1</v>
          </cell>
          <cell r="G583" t="str">
            <v>建筑装饰工程技术</v>
          </cell>
          <cell r="H583">
            <v>2017</v>
          </cell>
          <cell r="I583" t="str">
            <v>建工学院</v>
          </cell>
        </row>
        <row r="584">
          <cell r="A584" t="str">
            <v>0601170315</v>
          </cell>
          <cell r="B584" t="str">
            <v>庄炜基</v>
          </cell>
          <cell r="C584">
            <v>22</v>
          </cell>
          <cell r="D584">
            <v>36.25</v>
          </cell>
          <cell r="E584">
            <v>1.6479999999999999</v>
          </cell>
          <cell r="F584" t="str">
            <v>17建工3</v>
          </cell>
          <cell r="G584" t="str">
            <v>建筑工程技术</v>
          </cell>
          <cell r="H584">
            <v>2017</v>
          </cell>
          <cell r="I584" t="str">
            <v>建工学院</v>
          </cell>
        </row>
        <row r="585">
          <cell r="A585" t="str">
            <v>0601170314</v>
          </cell>
          <cell r="B585" t="str">
            <v>曾富</v>
          </cell>
          <cell r="C585">
            <v>22</v>
          </cell>
          <cell r="D585">
            <v>41.2</v>
          </cell>
          <cell r="E585">
            <v>1.873</v>
          </cell>
          <cell r="F585" t="str">
            <v>17建工3</v>
          </cell>
          <cell r="G585" t="str">
            <v>建筑工程技术</v>
          </cell>
          <cell r="H585">
            <v>2017</v>
          </cell>
          <cell r="I585" t="str">
            <v>建工学院</v>
          </cell>
        </row>
        <row r="586">
          <cell r="A586" t="str">
            <v>0601170313</v>
          </cell>
          <cell r="B586" t="str">
            <v>卢宏基</v>
          </cell>
          <cell r="C586">
            <v>25</v>
          </cell>
          <cell r="D586">
            <v>45.65</v>
          </cell>
          <cell r="E586">
            <v>1.8260000000000001</v>
          </cell>
          <cell r="F586" t="str">
            <v>17建工3</v>
          </cell>
          <cell r="G586" t="str">
            <v>建筑工程技术</v>
          </cell>
          <cell r="H586">
            <v>2017</v>
          </cell>
          <cell r="I586" t="str">
            <v>建工学院</v>
          </cell>
        </row>
        <row r="587">
          <cell r="A587" t="str">
            <v>0601170436</v>
          </cell>
          <cell r="B587" t="str">
            <v>章洁慈</v>
          </cell>
          <cell r="C587">
            <v>21</v>
          </cell>
          <cell r="D587">
            <v>73.45</v>
          </cell>
          <cell r="E587">
            <v>3.4980000000000002</v>
          </cell>
          <cell r="F587" t="str">
            <v>17建工4</v>
          </cell>
          <cell r="G587" t="str">
            <v>建筑工程技术</v>
          </cell>
          <cell r="H587">
            <v>2017</v>
          </cell>
          <cell r="I587" t="str">
            <v>建工学院</v>
          </cell>
        </row>
        <row r="588">
          <cell r="A588" t="str">
            <v>0601170145</v>
          </cell>
          <cell r="B588" t="str">
            <v>廖康伦</v>
          </cell>
          <cell r="C588">
            <v>21</v>
          </cell>
          <cell r="D588">
            <v>55.9</v>
          </cell>
          <cell r="E588">
            <v>2.6619999999999999</v>
          </cell>
          <cell r="F588" t="str">
            <v>17建工1</v>
          </cell>
          <cell r="G588" t="str">
            <v>建筑工程技术</v>
          </cell>
          <cell r="H588">
            <v>2017</v>
          </cell>
          <cell r="I588" t="str">
            <v>建工学院</v>
          </cell>
        </row>
        <row r="589">
          <cell r="A589" t="str">
            <v>0601170146</v>
          </cell>
          <cell r="B589" t="str">
            <v>陈平</v>
          </cell>
          <cell r="C589">
            <v>21</v>
          </cell>
          <cell r="D589">
            <v>63.85</v>
          </cell>
          <cell r="E589">
            <v>3.04</v>
          </cell>
          <cell r="F589" t="str">
            <v>17建工1</v>
          </cell>
          <cell r="G589" t="str">
            <v>建筑工程技术</v>
          </cell>
          <cell r="H589">
            <v>2017</v>
          </cell>
          <cell r="I589" t="str">
            <v>建工学院</v>
          </cell>
        </row>
        <row r="590">
          <cell r="A590" t="str">
            <v>0603170241</v>
          </cell>
          <cell r="B590" t="str">
            <v>谭永怡</v>
          </cell>
          <cell r="C590">
            <v>22.5</v>
          </cell>
          <cell r="D590">
            <v>62.7</v>
          </cell>
          <cell r="E590">
            <v>2.7869999999999999</v>
          </cell>
          <cell r="F590" t="str">
            <v>17装饰2</v>
          </cell>
          <cell r="G590" t="str">
            <v>建筑装饰工程技术</v>
          </cell>
          <cell r="H590">
            <v>2017</v>
          </cell>
          <cell r="I590" t="str">
            <v>建工学院</v>
          </cell>
        </row>
        <row r="591">
          <cell r="A591" t="str">
            <v>0603170231</v>
          </cell>
          <cell r="B591" t="str">
            <v>张晋滔</v>
          </cell>
          <cell r="C591">
            <v>22.5</v>
          </cell>
          <cell r="D591">
            <v>51.45</v>
          </cell>
          <cell r="E591">
            <v>2.2869999999999999</v>
          </cell>
          <cell r="F591" t="str">
            <v>17装饰2</v>
          </cell>
          <cell r="G591" t="str">
            <v>建筑装饰工程技术</v>
          </cell>
          <cell r="H591">
            <v>2017</v>
          </cell>
          <cell r="I591" t="str">
            <v>建工学院</v>
          </cell>
        </row>
        <row r="592">
          <cell r="A592" t="str">
            <v>0601170430</v>
          </cell>
          <cell r="B592" t="str">
            <v>廖铁成</v>
          </cell>
          <cell r="C592">
            <v>21</v>
          </cell>
          <cell r="D592">
            <v>41.45</v>
          </cell>
          <cell r="E592">
            <v>1.974</v>
          </cell>
          <cell r="F592" t="str">
            <v>17建工4</v>
          </cell>
          <cell r="G592" t="str">
            <v>建筑工程技术</v>
          </cell>
          <cell r="H592">
            <v>2017</v>
          </cell>
          <cell r="I592" t="str">
            <v>建工学院</v>
          </cell>
        </row>
        <row r="593">
          <cell r="A593" t="str">
            <v>0603170328</v>
          </cell>
          <cell r="B593" t="str">
            <v>刘子全</v>
          </cell>
          <cell r="C593">
            <v>26.5</v>
          </cell>
          <cell r="D593">
            <v>59.95</v>
          </cell>
          <cell r="E593">
            <v>2.262</v>
          </cell>
          <cell r="F593" t="str">
            <v>17装饰3</v>
          </cell>
          <cell r="G593" t="str">
            <v>建筑装饰工程技术</v>
          </cell>
          <cell r="H593">
            <v>2017</v>
          </cell>
          <cell r="I593" t="str">
            <v>建工学院</v>
          </cell>
        </row>
        <row r="594">
          <cell r="A594" t="str">
            <v>0605170225</v>
          </cell>
          <cell r="B594" t="str">
            <v>杨任新</v>
          </cell>
          <cell r="C594">
            <v>21.5</v>
          </cell>
          <cell r="D594">
            <v>53.75</v>
          </cell>
          <cell r="E594">
            <v>2.5</v>
          </cell>
          <cell r="F594" t="str">
            <v>17物管2</v>
          </cell>
          <cell r="G594" t="str">
            <v>物业管理</v>
          </cell>
          <cell r="H594">
            <v>2017</v>
          </cell>
          <cell r="I594" t="str">
            <v>建工学院</v>
          </cell>
        </row>
        <row r="595">
          <cell r="A595" t="str">
            <v>0603170123</v>
          </cell>
          <cell r="B595" t="str">
            <v>龙志淇</v>
          </cell>
          <cell r="C595">
            <v>22.5</v>
          </cell>
          <cell r="D595">
            <v>55.95</v>
          </cell>
          <cell r="E595">
            <v>2.4870000000000001</v>
          </cell>
          <cell r="F595" t="str">
            <v>17装饰1</v>
          </cell>
          <cell r="G595" t="str">
            <v>建筑装饰工程技术</v>
          </cell>
          <cell r="H595">
            <v>2017</v>
          </cell>
          <cell r="I595" t="str">
            <v>建工学院</v>
          </cell>
        </row>
        <row r="596">
          <cell r="A596" t="str">
            <v>0603170125</v>
          </cell>
          <cell r="B596" t="str">
            <v>张彩虹</v>
          </cell>
          <cell r="C596">
            <v>22.5</v>
          </cell>
          <cell r="D596">
            <v>61.2</v>
          </cell>
          <cell r="E596">
            <v>2.72</v>
          </cell>
          <cell r="F596" t="str">
            <v>17装饰1</v>
          </cell>
          <cell r="G596" t="str">
            <v>建筑装饰工程技术</v>
          </cell>
          <cell r="H596">
            <v>2017</v>
          </cell>
          <cell r="I596" t="str">
            <v>建工学院</v>
          </cell>
        </row>
        <row r="597">
          <cell r="A597" t="str">
            <v>0605170202</v>
          </cell>
          <cell r="B597" t="str">
            <v>罗泳欣</v>
          </cell>
          <cell r="C597">
            <v>21.5</v>
          </cell>
          <cell r="D597">
            <v>60.4</v>
          </cell>
          <cell r="E597">
            <v>2.8090000000000002</v>
          </cell>
          <cell r="F597" t="str">
            <v>17物管2</v>
          </cell>
          <cell r="G597" t="str">
            <v>物业管理</v>
          </cell>
          <cell r="H597">
            <v>2017</v>
          </cell>
          <cell r="I597" t="str">
            <v>建工学院</v>
          </cell>
        </row>
        <row r="598">
          <cell r="A598" t="str">
            <v>0605170204</v>
          </cell>
          <cell r="B598" t="str">
            <v>郭晓萍</v>
          </cell>
          <cell r="C598">
            <v>21.5</v>
          </cell>
          <cell r="D598">
            <v>56.8</v>
          </cell>
          <cell r="E598">
            <v>2.6419999999999999</v>
          </cell>
          <cell r="F598" t="str">
            <v>17物管2</v>
          </cell>
          <cell r="G598" t="str">
            <v>物业管理</v>
          </cell>
          <cell r="H598">
            <v>2017</v>
          </cell>
          <cell r="I598" t="str">
            <v>建工学院</v>
          </cell>
        </row>
        <row r="599">
          <cell r="A599" t="str">
            <v>0605170212</v>
          </cell>
          <cell r="B599" t="str">
            <v>李楚欣</v>
          </cell>
          <cell r="C599">
            <v>25</v>
          </cell>
          <cell r="D599">
            <v>52.15</v>
          </cell>
          <cell r="E599">
            <v>2.0859999999999999</v>
          </cell>
          <cell r="F599" t="str">
            <v>17物管2</v>
          </cell>
          <cell r="G599" t="str">
            <v>物业管理</v>
          </cell>
          <cell r="H599">
            <v>2017</v>
          </cell>
          <cell r="I599" t="str">
            <v>建工学院</v>
          </cell>
        </row>
        <row r="600">
          <cell r="A600" t="str">
            <v>0603170109</v>
          </cell>
          <cell r="B600" t="str">
            <v>黄啟林</v>
          </cell>
          <cell r="C600">
            <v>25.5</v>
          </cell>
          <cell r="D600">
            <v>89.7</v>
          </cell>
          <cell r="E600">
            <v>3.5179999999999998</v>
          </cell>
          <cell r="F600" t="str">
            <v>17装饰1</v>
          </cell>
          <cell r="G600" t="str">
            <v>建筑装饰工程技术</v>
          </cell>
          <cell r="H600">
            <v>2017</v>
          </cell>
          <cell r="I600" t="str">
            <v>建工学院</v>
          </cell>
        </row>
        <row r="601">
          <cell r="A601" t="str">
            <v>0605170229</v>
          </cell>
          <cell r="B601" t="str">
            <v>朱美铃</v>
          </cell>
          <cell r="C601">
            <v>21.5</v>
          </cell>
          <cell r="D601">
            <v>53.3</v>
          </cell>
          <cell r="E601">
            <v>2.4790000000000001</v>
          </cell>
          <cell r="F601" t="str">
            <v>17物管2</v>
          </cell>
          <cell r="G601" t="str">
            <v>物业管理</v>
          </cell>
          <cell r="H601">
            <v>2017</v>
          </cell>
          <cell r="I601" t="str">
            <v>建工学院</v>
          </cell>
        </row>
        <row r="602">
          <cell r="A602" t="str">
            <v>0603170222</v>
          </cell>
          <cell r="B602" t="str">
            <v>黄茵琪</v>
          </cell>
          <cell r="C602">
            <v>22.5</v>
          </cell>
          <cell r="D602">
            <v>59.25</v>
          </cell>
          <cell r="E602">
            <v>2.633</v>
          </cell>
          <cell r="F602" t="str">
            <v>17装饰2</v>
          </cell>
          <cell r="G602" t="str">
            <v>建筑装饰工程技术</v>
          </cell>
          <cell r="H602">
            <v>2017</v>
          </cell>
          <cell r="I602" t="str">
            <v>建工学院</v>
          </cell>
        </row>
        <row r="603">
          <cell r="A603" t="str">
            <v>0603170225</v>
          </cell>
          <cell r="B603" t="str">
            <v>邓紫华</v>
          </cell>
          <cell r="C603">
            <v>22.5</v>
          </cell>
          <cell r="D603">
            <v>67.2</v>
          </cell>
          <cell r="E603">
            <v>2.9870000000000001</v>
          </cell>
          <cell r="F603" t="str">
            <v>17装饰2</v>
          </cell>
          <cell r="G603" t="str">
            <v>建筑装饰工程技术</v>
          </cell>
          <cell r="H603">
            <v>2017</v>
          </cell>
          <cell r="I603" t="str">
            <v>建工学院</v>
          </cell>
        </row>
        <row r="604">
          <cell r="A604" t="str">
            <v>0603170248</v>
          </cell>
          <cell r="B604" t="str">
            <v>梁燕玲</v>
          </cell>
          <cell r="C604">
            <v>22.5</v>
          </cell>
          <cell r="D604">
            <v>83.25</v>
          </cell>
          <cell r="E604">
            <v>3.7</v>
          </cell>
          <cell r="F604" t="str">
            <v>17装饰2</v>
          </cell>
          <cell r="G604" t="str">
            <v>建筑装饰工程技术</v>
          </cell>
          <cell r="H604">
            <v>2017</v>
          </cell>
          <cell r="I604" t="str">
            <v>建工学院</v>
          </cell>
        </row>
        <row r="605">
          <cell r="A605" t="str">
            <v>0603170152</v>
          </cell>
          <cell r="B605" t="str">
            <v>代高科</v>
          </cell>
          <cell r="C605">
            <v>22.5</v>
          </cell>
          <cell r="D605">
            <v>46.35</v>
          </cell>
          <cell r="E605">
            <v>2.06</v>
          </cell>
          <cell r="F605" t="str">
            <v>17装饰1</v>
          </cell>
          <cell r="G605" t="str">
            <v>建筑装饰工程技术</v>
          </cell>
          <cell r="H605">
            <v>2017</v>
          </cell>
          <cell r="I605" t="str">
            <v>建工学院</v>
          </cell>
        </row>
        <row r="606">
          <cell r="A606" t="str">
            <v>0609170205</v>
          </cell>
          <cell r="B606" t="str">
            <v>李玮瑜</v>
          </cell>
          <cell r="C606">
            <v>20</v>
          </cell>
          <cell r="D606">
            <v>78.05</v>
          </cell>
          <cell r="E606">
            <v>3.903</v>
          </cell>
          <cell r="F606" t="str">
            <v>17造价2</v>
          </cell>
          <cell r="G606" t="str">
            <v>工程造价</v>
          </cell>
          <cell r="H606">
            <v>2017</v>
          </cell>
          <cell r="I606" t="str">
            <v>建工学院</v>
          </cell>
        </row>
        <row r="607">
          <cell r="A607" t="str">
            <v>0609170206</v>
          </cell>
          <cell r="B607" t="str">
            <v>叶俊贤</v>
          </cell>
          <cell r="C607">
            <v>20</v>
          </cell>
          <cell r="D607">
            <v>47.25</v>
          </cell>
          <cell r="E607">
            <v>2.363</v>
          </cell>
          <cell r="F607" t="str">
            <v>17造价2</v>
          </cell>
          <cell r="G607" t="str">
            <v>工程造价</v>
          </cell>
          <cell r="H607">
            <v>2017</v>
          </cell>
          <cell r="I607" t="str">
            <v>建工学院</v>
          </cell>
        </row>
        <row r="608">
          <cell r="A608" t="str">
            <v>0605170131</v>
          </cell>
          <cell r="B608" t="str">
            <v>陈小燕</v>
          </cell>
          <cell r="C608">
            <v>21.5</v>
          </cell>
          <cell r="D608">
            <v>63.6</v>
          </cell>
          <cell r="E608">
            <v>2.9580000000000002</v>
          </cell>
          <cell r="F608" t="str">
            <v>17物管1</v>
          </cell>
          <cell r="G608" t="str">
            <v>物业管理</v>
          </cell>
          <cell r="H608">
            <v>2017</v>
          </cell>
          <cell r="I608" t="str">
            <v>建工学院</v>
          </cell>
        </row>
        <row r="609">
          <cell r="A609" t="str">
            <v>0601170243</v>
          </cell>
          <cell r="B609" t="str">
            <v>杨卓岷</v>
          </cell>
          <cell r="C609">
            <v>24</v>
          </cell>
          <cell r="D609">
            <v>50.1</v>
          </cell>
          <cell r="E609">
            <v>2.0880000000000001</v>
          </cell>
          <cell r="F609" t="str">
            <v>17建工2</v>
          </cell>
          <cell r="G609" t="str">
            <v>建筑工程技术</v>
          </cell>
          <cell r="H609">
            <v>2017</v>
          </cell>
          <cell r="I609" t="str">
            <v>建工学院</v>
          </cell>
        </row>
        <row r="610">
          <cell r="A610" t="str">
            <v>0601170116</v>
          </cell>
          <cell r="B610" t="str">
            <v>梁庆聪</v>
          </cell>
          <cell r="C610">
            <v>25</v>
          </cell>
          <cell r="D610">
            <v>47.65</v>
          </cell>
          <cell r="E610">
            <v>1.9059999999999999</v>
          </cell>
          <cell r="F610" t="str">
            <v>17建工1</v>
          </cell>
          <cell r="G610" t="str">
            <v>建筑工程技术</v>
          </cell>
          <cell r="H610">
            <v>2017</v>
          </cell>
          <cell r="I610" t="str">
            <v>建工学院</v>
          </cell>
        </row>
        <row r="611">
          <cell r="A611" t="str">
            <v>0601170118</v>
          </cell>
          <cell r="B611" t="str">
            <v>何景明</v>
          </cell>
          <cell r="C611">
            <v>21</v>
          </cell>
          <cell r="D611">
            <v>44.2</v>
          </cell>
          <cell r="E611">
            <v>2.105</v>
          </cell>
          <cell r="F611" t="str">
            <v>17建工1</v>
          </cell>
          <cell r="G611" t="str">
            <v>建筑工程技术</v>
          </cell>
          <cell r="H611">
            <v>2017</v>
          </cell>
          <cell r="I611" t="str">
            <v>建工学院</v>
          </cell>
        </row>
        <row r="612">
          <cell r="A612" t="str">
            <v>0609170134</v>
          </cell>
          <cell r="B612" t="str">
            <v>林晓怡</v>
          </cell>
          <cell r="C612">
            <v>20</v>
          </cell>
          <cell r="D612">
            <v>75.95</v>
          </cell>
          <cell r="E612">
            <v>3.798</v>
          </cell>
          <cell r="F612" t="str">
            <v>17造价1</v>
          </cell>
          <cell r="G612" t="str">
            <v>工程造价</v>
          </cell>
          <cell r="H612">
            <v>2017</v>
          </cell>
          <cell r="I612" t="str">
            <v>建工学院</v>
          </cell>
        </row>
        <row r="613">
          <cell r="A613" t="str">
            <v>0605170133</v>
          </cell>
          <cell r="B613" t="str">
            <v>邓燕聪</v>
          </cell>
          <cell r="C613">
            <v>21.5</v>
          </cell>
          <cell r="D613">
            <v>64.7</v>
          </cell>
          <cell r="E613">
            <v>3.0089999999999999</v>
          </cell>
          <cell r="F613" t="str">
            <v>17物管1</v>
          </cell>
          <cell r="G613" t="str">
            <v>物业管理</v>
          </cell>
          <cell r="H613">
            <v>2017</v>
          </cell>
          <cell r="I613" t="str">
            <v>建工学院</v>
          </cell>
        </row>
        <row r="614">
          <cell r="A614" t="str">
            <v>0603170103</v>
          </cell>
          <cell r="B614" t="str">
            <v>苏振锵</v>
          </cell>
          <cell r="C614">
            <v>22.5</v>
          </cell>
          <cell r="D614">
            <v>73.650000000000006</v>
          </cell>
          <cell r="E614">
            <v>3.2730000000000001</v>
          </cell>
          <cell r="F614" t="str">
            <v>17装饰1</v>
          </cell>
          <cell r="G614" t="str">
            <v>建筑装饰工程技术</v>
          </cell>
          <cell r="H614">
            <v>2017</v>
          </cell>
          <cell r="I614" t="str">
            <v>建工学院</v>
          </cell>
        </row>
        <row r="615">
          <cell r="A615" t="str">
            <v>0609170142</v>
          </cell>
          <cell r="B615" t="str">
            <v>郭浩东</v>
          </cell>
          <cell r="C615">
            <v>20</v>
          </cell>
          <cell r="D615">
            <v>51.8</v>
          </cell>
          <cell r="E615">
            <v>2.59</v>
          </cell>
          <cell r="F615" t="str">
            <v>17造价1</v>
          </cell>
          <cell r="G615" t="str">
            <v>工程造价</v>
          </cell>
          <cell r="H615">
            <v>2017</v>
          </cell>
          <cell r="I615" t="str">
            <v>建工学院</v>
          </cell>
        </row>
        <row r="616">
          <cell r="A616" t="str">
            <v>0609170148</v>
          </cell>
          <cell r="B616" t="str">
            <v>余乐梓</v>
          </cell>
          <cell r="C616">
            <v>20</v>
          </cell>
          <cell r="D616">
            <v>52.05</v>
          </cell>
          <cell r="E616">
            <v>2.6030000000000002</v>
          </cell>
          <cell r="F616" t="str">
            <v>17造价1</v>
          </cell>
          <cell r="G616" t="str">
            <v>工程造价</v>
          </cell>
          <cell r="H616">
            <v>2017</v>
          </cell>
          <cell r="I616" t="str">
            <v>建工学院</v>
          </cell>
        </row>
        <row r="617">
          <cell r="A617" t="str">
            <v>0601170202</v>
          </cell>
          <cell r="B617" t="str">
            <v>肖桂洪</v>
          </cell>
          <cell r="C617">
            <v>25</v>
          </cell>
          <cell r="D617">
            <v>38.700000000000003</v>
          </cell>
          <cell r="E617">
            <v>1.548</v>
          </cell>
          <cell r="F617" t="str">
            <v>17建工2</v>
          </cell>
          <cell r="G617" t="str">
            <v>建筑工程技术</v>
          </cell>
          <cell r="H617">
            <v>2017</v>
          </cell>
          <cell r="I617" t="str">
            <v>建工学院</v>
          </cell>
        </row>
        <row r="618">
          <cell r="A618" t="str">
            <v>0609170303</v>
          </cell>
          <cell r="B618" t="str">
            <v>许思妍</v>
          </cell>
          <cell r="C618">
            <v>20</v>
          </cell>
          <cell r="D618">
            <v>63.45</v>
          </cell>
          <cell r="E618">
            <v>3.173</v>
          </cell>
          <cell r="F618" t="str">
            <v>17造价3</v>
          </cell>
          <cell r="G618" t="str">
            <v>工程造价</v>
          </cell>
          <cell r="H618">
            <v>2017</v>
          </cell>
          <cell r="I618" t="str">
            <v>建工学院</v>
          </cell>
        </row>
        <row r="619">
          <cell r="A619" t="str">
            <v>0601170341</v>
          </cell>
          <cell r="B619" t="str">
            <v>潘建恒</v>
          </cell>
          <cell r="C619">
            <v>22</v>
          </cell>
          <cell r="D619">
            <v>43.05</v>
          </cell>
          <cell r="E619">
            <v>1.9570000000000001</v>
          </cell>
          <cell r="F619" t="str">
            <v>17建工3</v>
          </cell>
          <cell r="G619" t="str">
            <v>建筑工程技术</v>
          </cell>
          <cell r="H619">
            <v>2017</v>
          </cell>
          <cell r="I619" t="str">
            <v>建工学院</v>
          </cell>
        </row>
        <row r="620">
          <cell r="A620" t="str">
            <v>0609170360</v>
          </cell>
          <cell r="B620" t="str">
            <v>欧阳燕</v>
          </cell>
          <cell r="C620">
            <v>21</v>
          </cell>
          <cell r="D620">
            <v>51.5</v>
          </cell>
          <cell r="E620">
            <v>2.452</v>
          </cell>
          <cell r="F620" t="str">
            <v>17造价3</v>
          </cell>
          <cell r="G620" t="str">
            <v>工程造价</v>
          </cell>
          <cell r="H620">
            <v>2017</v>
          </cell>
          <cell r="I620" t="str">
            <v>建工学院</v>
          </cell>
        </row>
        <row r="621">
          <cell r="A621" t="str">
            <v>0601170242</v>
          </cell>
          <cell r="B621" t="str">
            <v>李文钊</v>
          </cell>
          <cell r="C621">
            <v>28</v>
          </cell>
          <cell r="D621">
            <v>42.5</v>
          </cell>
          <cell r="E621">
            <v>1.518</v>
          </cell>
          <cell r="F621" t="str">
            <v>17建工2</v>
          </cell>
          <cell r="G621" t="str">
            <v>建筑工程技术</v>
          </cell>
          <cell r="H621">
            <v>2017</v>
          </cell>
          <cell r="I621" t="str">
            <v>建工学院</v>
          </cell>
        </row>
        <row r="622">
          <cell r="A622" t="str">
            <v>0609170121</v>
          </cell>
          <cell r="B622" t="str">
            <v>李上春</v>
          </cell>
          <cell r="C622">
            <v>20</v>
          </cell>
          <cell r="D622">
            <v>78</v>
          </cell>
          <cell r="E622">
            <v>3.9</v>
          </cell>
          <cell r="F622" t="str">
            <v>17造价1</v>
          </cell>
          <cell r="G622" t="str">
            <v>工程造价</v>
          </cell>
          <cell r="H622">
            <v>2017</v>
          </cell>
          <cell r="I622" t="str">
            <v>建工学院</v>
          </cell>
        </row>
        <row r="623">
          <cell r="A623" t="str">
            <v>0605170128</v>
          </cell>
          <cell r="B623" t="str">
            <v>罗崇辉</v>
          </cell>
          <cell r="C623">
            <v>21.5</v>
          </cell>
          <cell r="D623">
            <v>59.2</v>
          </cell>
          <cell r="E623">
            <v>2.7530000000000001</v>
          </cell>
          <cell r="F623" t="str">
            <v>17物管1</v>
          </cell>
          <cell r="G623" t="str">
            <v>物业管理</v>
          </cell>
          <cell r="H623">
            <v>2017</v>
          </cell>
          <cell r="I623" t="str">
            <v>建工学院</v>
          </cell>
        </row>
        <row r="624">
          <cell r="A624" t="str">
            <v>0609170330</v>
          </cell>
          <cell r="B624" t="str">
            <v>许琳琳</v>
          </cell>
          <cell r="C624">
            <v>20</v>
          </cell>
          <cell r="D624">
            <v>35.35</v>
          </cell>
          <cell r="E624">
            <v>1.768</v>
          </cell>
          <cell r="F624" t="str">
            <v>17造价3</v>
          </cell>
          <cell r="G624" t="str">
            <v>工程造价</v>
          </cell>
          <cell r="H624">
            <v>2017</v>
          </cell>
          <cell r="I624" t="str">
            <v>建工学院</v>
          </cell>
        </row>
        <row r="625">
          <cell r="A625" t="str">
            <v>0609170327</v>
          </cell>
          <cell r="B625" t="str">
            <v>王思彤</v>
          </cell>
          <cell r="C625">
            <v>20</v>
          </cell>
          <cell r="D625">
            <v>37.9</v>
          </cell>
          <cell r="E625">
            <v>1.895</v>
          </cell>
          <cell r="F625" t="str">
            <v>17造价3</v>
          </cell>
          <cell r="G625" t="str">
            <v>工程造价</v>
          </cell>
          <cell r="H625">
            <v>2017</v>
          </cell>
          <cell r="I625" t="str">
            <v>建工学院</v>
          </cell>
        </row>
        <row r="626">
          <cell r="A626" t="str">
            <v>0609170306</v>
          </cell>
          <cell r="B626" t="str">
            <v>叶慧婷</v>
          </cell>
          <cell r="C626">
            <v>20</v>
          </cell>
          <cell r="D626">
            <v>56.6</v>
          </cell>
          <cell r="E626">
            <v>2.83</v>
          </cell>
          <cell r="F626" t="str">
            <v>17造价3</v>
          </cell>
          <cell r="G626" t="str">
            <v>工程造价</v>
          </cell>
          <cell r="H626">
            <v>2017</v>
          </cell>
          <cell r="I626" t="str">
            <v>建工学院</v>
          </cell>
        </row>
        <row r="627">
          <cell r="A627" t="str">
            <v>0609170123</v>
          </cell>
          <cell r="B627" t="str">
            <v>魏丹颖</v>
          </cell>
          <cell r="C627">
            <v>20</v>
          </cell>
          <cell r="D627">
            <v>68</v>
          </cell>
          <cell r="E627">
            <v>3.4</v>
          </cell>
          <cell r="F627" t="str">
            <v>17造价1</v>
          </cell>
          <cell r="G627" t="str">
            <v>工程造价</v>
          </cell>
          <cell r="H627">
            <v>2017</v>
          </cell>
          <cell r="I627" t="str">
            <v>建工学院</v>
          </cell>
        </row>
        <row r="628">
          <cell r="A628" t="str">
            <v>0601170326</v>
          </cell>
          <cell r="B628" t="str">
            <v>肖乃铭</v>
          </cell>
          <cell r="C628">
            <v>22</v>
          </cell>
          <cell r="D628">
            <v>55.75</v>
          </cell>
          <cell r="E628">
            <v>2.5339999999999998</v>
          </cell>
          <cell r="F628" t="str">
            <v>17建工3</v>
          </cell>
          <cell r="G628" t="str">
            <v>建筑工程技术</v>
          </cell>
          <cell r="H628">
            <v>2017</v>
          </cell>
          <cell r="I628" t="str">
            <v>建工学院</v>
          </cell>
        </row>
        <row r="629">
          <cell r="A629" t="str">
            <v>0609170108</v>
          </cell>
          <cell r="B629" t="str">
            <v>赖少虹</v>
          </cell>
          <cell r="C629">
            <v>20</v>
          </cell>
          <cell r="D629">
            <v>72.7</v>
          </cell>
          <cell r="E629">
            <v>3.6349999999999998</v>
          </cell>
          <cell r="F629" t="str">
            <v>17造价1</v>
          </cell>
          <cell r="G629" t="str">
            <v>工程造价</v>
          </cell>
          <cell r="H629">
            <v>2017</v>
          </cell>
          <cell r="I629" t="str">
            <v>建工学院</v>
          </cell>
        </row>
        <row r="630">
          <cell r="A630" t="str">
            <v>0609170257</v>
          </cell>
          <cell r="B630" t="str">
            <v>陈可怡</v>
          </cell>
          <cell r="C630">
            <v>23</v>
          </cell>
          <cell r="D630">
            <v>44.6</v>
          </cell>
          <cell r="E630">
            <v>1.9390000000000001</v>
          </cell>
          <cell r="F630" t="str">
            <v>17造价2</v>
          </cell>
          <cell r="G630" t="str">
            <v>工程造价</v>
          </cell>
          <cell r="H630">
            <v>2017</v>
          </cell>
          <cell r="I630" t="str">
            <v>建工学院</v>
          </cell>
        </row>
        <row r="631">
          <cell r="A631" t="str">
            <v>0609170254</v>
          </cell>
          <cell r="B631" t="str">
            <v>谢鸿彬</v>
          </cell>
          <cell r="C631">
            <v>20</v>
          </cell>
          <cell r="D631">
            <v>36.85</v>
          </cell>
          <cell r="E631">
            <v>1.843</v>
          </cell>
          <cell r="F631" t="str">
            <v>17造价2</v>
          </cell>
          <cell r="G631" t="str">
            <v>工程造价</v>
          </cell>
          <cell r="H631">
            <v>2017</v>
          </cell>
          <cell r="I631" t="str">
            <v>建工学院</v>
          </cell>
        </row>
        <row r="632">
          <cell r="A632" t="str">
            <v>0609170251</v>
          </cell>
          <cell r="B632" t="str">
            <v>曾伟豪</v>
          </cell>
          <cell r="C632">
            <v>20</v>
          </cell>
          <cell r="D632">
            <v>54.95</v>
          </cell>
          <cell r="E632">
            <v>2.7480000000000002</v>
          </cell>
          <cell r="F632" t="str">
            <v>17造价2</v>
          </cell>
          <cell r="G632" t="str">
            <v>工程造价</v>
          </cell>
          <cell r="H632">
            <v>2017</v>
          </cell>
          <cell r="I632" t="str">
            <v>建工学院</v>
          </cell>
        </row>
        <row r="633">
          <cell r="A633" t="str">
            <v>0609170250</v>
          </cell>
          <cell r="B633" t="str">
            <v>蒋春媚</v>
          </cell>
          <cell r="C633">
            <v>20</v>
          </cell>
          <cell r="D633">
            <v>64.05</v>
          </cell>
          <cell r="E633">
            <v>3.2029999999999998</v>
          </cell>
          <cell r="F633" t="str">
            <v>17造价2</v>
          </cell>
          <cell r="G633" t="str">
            <v>工程造价</v>
          </cell>
          <cell r="H633">
            <v>2017</v>
          </cell>
          <cell r="I633" t="str">
            <v>建工学院</v>
          </cell>
        </row>
        <row r="634">
          <cell r="A634" t="str">
            <v>0603170353</v>
          </cell>
          <cell r="B634" t="str">
            <v>张志峰</v>
          </cell>
          <cell r="C634">
            <v>22.5</v>
          </cell>
          <cell r="D634">
            <v>75.900000000000006</v>
          </cell>
          <cell r="E634">
            <v>3.3730000000000002</v>
          </cell>
          <cell r="F634" t="str">
            <v>17装饰3</v>
          </cell>
          <cell r="G634" t="str">
            <v>建筑装饰工程技术</v>
          </cell>
          <cell r="H634">
            <v>2017</v>
          </cell>
          <cell r="I634" t="str">
            <v>建工学院</v>
          </cell>
        </row>
        <row r="635">
          <cell r="A635" t="str">
            <v>0609170210</v>
          </cell>
          <cell r="B635" t="str">
            <v>李炼鹏</v>
          </cell>
          <cell r="C635">
            <v>20</v>
          </cell>
          <cell r="D635">
            <v>47.75</v>
          </cell>
          <cell r="E635">
            <v>2.3879999999999999</v>
          </cell>
          <cell r="F635" t="str">
            <v>17造价2</v>
          </cell>
          <cell r="G635" t="str">
            <v>工程造价</v>
          </cell>
          <cell r="H635">
            <v>2017</v>
          </cell>
          <cell r="I635" t="str">
            <v>建工学院</v>
          </cell>
        </row>
        <row r="636">
          <cell r="A636" t="str">
            <v>0603170303</v>
          </cell>
          <cell r="B636" t="str">
            <v>黄颖珊</v>
          </cell>
          <cell r="C636">
            <v>22.5</v>
          </cell>
          <cell r="D636">
            <v>51.15</v>
          </cell>
          <cell r="E636">
            <v>2.2730000000000001</v>
          </cell>
          <cell r="F636" t="str">
            <v>17装饰3</v>
          </cell>
          <cell r="G636" t="str">
            <v>建筑装饰工程技术</v>
          </cell>
          <cell r="H636">
            <v>2017</v>
          </cell>
          <cell r="I636" t="str">
            <v>建工学院</v>
          </cell>
        </row>
        <row r="637">
          <cell r="A637" t="str">
            <v>0609170232</v>
          </cell>
          <cell r="B637" t="str">
            <v>骆科蒙</v>
          </cell>
          <cell r="C637">
            <v>20</v>
          </cell>
          <cell r="D637">
            <v>56.85</v>
          </cell>
          <cell r="E637">
            <v>2.843</v>
          </cell>
          <cell r="F637" t="str">
            <v>17造价2</v>
          </cell>
          <cell r="G637" t="str">
            <v>工程造价</v>
          </cell>
          <cell r="H637">
            <v>2017</v>
          </cell>
          <cell r="I637" t="str">
            <v>建工学院</v>
          </cell>
        </row>
        <row r="638">
          <cell r="A638" t="str">
            <v>0609170240</v>
          </cell>
          <cell r="B638" t="str">
            <v>洪献淦</v>
          </cell>
          <cell r="C638">
            <v>20</v>
          </cell>
          <cell r="D638">
            <v>45.75</v>
          </cell>
          <cell r="E638">
            <v>2.2879999999999998</v>
          </cell>
          <cell r="F638" t="str">
            <v>17造价2</v>
          </cell>
          <cell r="G638" t="str">
            <v>工程造价</v>
          </cell>
          <cell r="H638">
            <v>2017</v>
          </cell>
          <cell r="I638" t="str">
            <v>建工学院</v>
          </cell>
        </row>
        <row r="639">
          <cell r="A639" t="str">
            <v>0601170336</v>
          </cell>
          <cell r="B639" t="str">
            <v>杨志成</v>
          </cell>
          <cell r="C639">
            <v>22</v>
          </cell>
          <cell r="D639">
            <v>41.5</v>
          </cell>
          <cell r="E639">
            <v>1.8859999999999999</v>
          </cell>
          <cell r="F639" t="str">
            <v>17建工3</v>
          </cell>
          <cell r="G639" t="str">
            <v>建筑工程技术</v>
          </cell>
          <cell r="H639">
            <v>2017</v>
          </cell>
          <cell r="I639" t="str">
            <v>建工学院</v>
          </cell>
        </row>
        <row r="640">
          <cell r="A640" t="str">
            <v>0601170332</v>
          </cell>
          <cell r="B640" t="str">
            <v>陈冠华</v>
          </cell>
          <cell r="C640">
            <v>29</v>
          </cell>
          <cell r="D640">
            <v>38.950000000000003</v>
          </cell>
          <cell r="E640">
            <v>1.343</v>
          </cell>
          <cell r="F640" t="str">
            <v>17建工3</v>
          </cell>
          <cell r="G640" t="str">
            <v>建筑工程技术</v>
          </cell>
          <cell r="H640">
            <v>2017</v>
          </cell>
          <cell r="I640" t="str">
            <v>建工学院</v>
          </cell>
        </row>
        <row r="641">
          <cell r="A641" t="str">
            <v>0609170243</v>
          </cell>
          <cell r="B641" t="str">
            <v>骆祉晴</v>
          </cell>
          <cell r="C641">
            <v>20</v>
          </cell>
          <cell r="D641">
            <v>34.5</v>
          </cell>
          <cell r="E641">
            <v>1.7250000000000001</v>
          </cell>
          <cell r="F641" t="str">
            <v>17造价2</v>
          </cell>
          <cell r="G641" t="str">
            <v>工程造价</v>
          </cell>
          <cell r="H641">
            <v>2017</v>
          </cell>
          <cell r="I641" t="str">
            <v>建工学院</v>
          </cell>
        </row>
        <row r="642">
          <cell r="A642" t="str">
            <v>0603170335</v>
          </cell>
          <cell r="B642" t="str">
            <v>陈文杰</v>
          </cell>
          <cell r="C642">
            <v>16.5</v>
          </cell>
          <cell r="D642">
            <v>33.450000000000003</v>
          </cell>
          <cell r="E642">
            <v>2.0270000000000001</v>
          </cell>
          <cell r="F642" t="str">
            <v>17装饰3</v>
          </cell>
          <cell r="G642" t="str">
            <v>建筑装饰工程技术</v>
          </cell>
          <cell r="H642">
            <v>2017</v>
          </cell>
          <cell r="I642" t="str">
            <v>建工学院</v>
          </cell>
        </row>
        <row r="643">
          <cell r="A643" t="str">
            <v>0603170314</v>
          </cell>
          <cell r="B643" t="str">
            <v>林晓琼</v>
          </cell>
          <cell r="C643">
            <v>22.5</v>
          </cell>
          <cell r="D643">
            <v>66.900000000000006</v>
          </cell>
          <cell r="E643">
            <v>2.9729999999999999</v>
          </cell>
          <cell r="F643" t="str">
            <v>17装饰3</v>
          </cell>
          <cell r="G643" t="str">
            <v>建筑装饰工程技术</v>
          </cell>
          <cell r="H643">
            <v>2017</v>
          </cell>
          <cell r="I643" t="str">
            <v>建工学院</v>
          </cell>
        </row>
        <row r="644">
          <cell r="A644" t="str">
            <v>0601170228</v>
          </cell>
          <cell r="B644" t="str">
            <v>魏坤腾</v>
          </cell>
          <cell r="C644">
            <v>21</v>
          </cell>
          <cell r="D644">
            <v>35.200000000000003</v>
          </cell>
          <cell r="E644">
            <v>1.6759999999999999</v>
          </cell>
          <cell r="F644" t="str">
            <v>17建工2</v>
          </cell>
          <cell r="G644" t="str">
            <v>建筑工程技术</v>
          </cell>
          <cell r="H644">
            <v>2017</v>
          </cell>
          <cell r="I644" t="str">
            <v>建工学院</v>
          </cell>
        </row>
        <row r="645">
          <cell r="A645" t="str">
            <v>0601170226</v>
          </cell>
          <cell r="B645" t="str">
            <v>邓国睿</v>
          </cell>
          <cell r="C645">
            <v>25</v>
          </cell>
          <cell r="D645">
            <v>39.65</v>
          </cell>
          <cell r="E645">
            <v>1.5860000000000001</v>
          </cell>
          <cell r="F645" t="str">
            <v>17建工2</v>
          </cell>
          <cell r="G645" t="str">
            <v>建筑工程技术</v>
          </cell>
          <cell r="H645">
            <v>2017</v>
          </cell>
          <cell r="I645" t="str">
            <v>建工学院</v>
          </cell>
        </row>
        <row r="646">
          <cell r="A646" t="str">
            <v>0601170225</v>
          </cell>
          <cell r="B646" t="str">
            <v>方锦正</v>
          </cell>
          <cell r="C646">
            <v>21</v>
          </cell>
          <cell r="D646">
            <v>35.549999999999997</v>
          </cell>
          <cell r="E646">
            <v>1.6930000000000001</v>
          </cell>
          <cell r="F646" t="str">
            <v>17建工2</v>
          </cell>
          <cell r="G646" t="str">
            <v>建筑工程技术</v>
          </cell>
          <cell r="H646">
            <v>2017</v>
          </cell>
          <cell r="I646" t="str">
            <v>建工学院</v>
          </cell>
        </row>
        <row r="647">
          <cell r="A647" t="str">
            <v>0603170330</v>
          </cell>
          <cell r="B647" t="str">
            <v>何成峰</v>
          </cell>
          <cell r="C647">
            <v>26.5</v>
          </cell>
          <cell r="D647">
            <v>42.4</v>
          </cell>
          <cell r="E647">
            <v>1.6</v>
          </cell>
          <cell r="F647" t="str">
            <v>17装饰3</v>
          </cell>
          <cell r="G647" t="str">
            <v>建筑装饰工程技术</v>
          </cell>
          <cell r="H647">
            <v>2017</v>
          </cell>
          <cell r="I647" t="str">
            <v>建工学院</v>
          </cell>
        </row>
        <row r="648">
          <cell r="A648" t="str">
            <v>0601170203</v>
          </cell>
          <cell r="B648" t="str">
            <v>刘再锦</v>
          </cell>
          <cell r="C648">
            <v>21</v>
          </cell>
          <cell r="D648">
            <v>39.35</v>
          </cell>
          <cell r="E648">
            <v>1.8740000000000001</v>
          </cell>
          <cell r="F648" t="str">
            <v>17建工2</v>
          </cell>
          <cell r="G648" t="str">
            <v>建筑工程技术</v>
          </cell>
          <cell r="H648">
            <v>2017</v>
          </cell>
          <cell r="I648" t="str">
            <v>建工学院</v>
          </cell>
        </row>
        <row r="649">
          <cell r="A649" t="str">
            <v>0605170115</v>
          </cell>
          <cell r="B649" t="str">
            <v>彭志力</v>
          </cell>
          <cell r="C649">
            <v>21.5</v>
          </cell>
          <cell r="D649">
            <v>64.3</v>
          </cell>
          <cell r="E649">
            <v>2.9910000000000001</v>
          </cell>
          <cell r="F649" t="str">
            <v>17物管1</v>
          </cell>
          <cell r="G649" t="str">
            <v>物业管理</v>
          </cell>
          <cell r="H649">
            <v>2017</v>
          </cell>
          <cell r="I649" t="str">
            <v>建工学院</v>
          </cell>
        </row>
        <row r="650">
          <cell r="A650" t="str">
            <v>0609170305</v>
          </cell>
          <cell r="B650" t="str">
            <v>林炎</v>
          </cell>
          <cell r="C650">
            <v>20</v>
          </cell>
          <cell r="D650">
            <v>51.55</v>
          </cell>
          <cell r="E650">
            <v>2.5779999999999998</v>
          </cell>
          <cell r="F650" t="str">
            <v>17造价3</v>
          </cell>
          <cell r="G650" t="str">
            <v>工程造价</v>
          </cell>
          <cell r="H650">
            <v>2017</v>
          </cell>
          <cell r="I650" t="str">
            <v>建工学院</v>
          </cell>
        </row>
        <row r="651">
          <cell r="A651" t="str">
            <v>0609170308</v>
          </cell>
          <cell r="B651" t="str">
            <v>蔡艳玉</v>
          </cell>
          <cell r="C651">
            <v>20</v>
          </cell>
          <cell r="D651">
            <v>70.75</v>
          </cell>
          <cell r="E651">
            <v>3.5379999999999998</v>
          </cell>
          <cell r="F651" t="str">
            <v>17造价3</v>
          </cell>
          <cell r="G651" t="str">
            <v>工程造价</v>
          </cell>
          <cell r="H651">
            <v>2017</v>
          </cell>
          <cell r="I651" t="str">
            <v>建工学院</v>
          </cell>
        </row>
        <row r="652">
          <cell r="A652" t="str">
            <v>0609170309</v>
          </cell>
          <cell r="B652" t="str">
            <v>陈洁莹</v>
          </cell>
          <cell r="C652">
            <v>20</v>
          </cell>
          <cell r="D652">
            <v>50.6</v>
          </cell>
          <cell r="E652">
            <v>2.5299999999999998</v>
          </cell>
          <cell r="F652" t="str">
            <v>17造价3</v>
          </cell>
          <cell r="G652" t="str">
            <v>工程造价</v>
          </cell>
          <cell r="H652">
            <v>2017</v>
          </cell>
          <cell r="I652" t="str">
            <v>建工学院</v>
          </cell>
        </row>
        <row r="653">
          <cell r="A653" t="str">
            <v>0603170205</v>
          </cell>
          <cell r="B653" t="str">
            <v>刘嘉子</v>
          </cell>
          <cell r="C653">
            <v>22.5</v>
          </cell>
          <cell r="D653">
            <v>92.85</v>
          </cell>
          <cell r="E653">
            <v>4.1269999999999998</v>
          </cell>
          <cell r="F653" t="str">
            <v>17装饰2</v>
          </cell>
          <cell r="G653" t="str">
            <v>建筑装饰工程技术</v>
          </cell>
          <cell r="H653">
            <v>2017</v>
          </cell>
          <cell r="I653" t="str">
            <v>建工学院</v>
          </cell>
        </row>
        <row r="654">
          <cell r="A654" t="str">
            <v>0609170120</v>
          </cell>
          <cell r="B654" t="str">
            <v>陆肇华</v>
          </cell>
          <cell r="C654">
            <v>20</v>
          </cell>
          <cell r="D654">
            <v>55.4</v>
          </cell>
          <cell r="E654">
            <v>2.77</v>
          </cell>
          <cell r="F654" t="str">
            <v>17造价1</v>
          </cell>
          <cell r="G654" t="str">
            <v>工程造价</v>
          </cell>
          <cell r="H654">
            <v>2017</v>
          </cell>
          <cell r="I654" t="str">
            <v>建工学院</v>
          </cell>
        </row>
        <row r="655">
          <cell r="A655" t="str">
            <v>0609170317</v>
          </cell>
          <cell r="B655" t="str">
            <v>陈松茂</v>
          </cell>
          <cell r="C655">
            <v>20</v>
          </cell>
          <cell r="D655">
            <v>37.549999999999997</v>
          </cell>
          <cell r="E655">
            <v>1.8779999999999999</v>
          </cell>
          <cell r="F655" t="str">
            <v>17造价3</v>
          </cell>
          <cell r="G655" t="str">
            <v>工程造价</v>
          </cell>
          <cell r="H655">
            <v>2017</v>
          </cell>
          <cell r="I655" t="str">
            <v>建工学院</v>
          </cell>
        </row>
        <row r="656">
          <cell r="A656" t="str">
            <v>0609170326</v>
          </cell>
          <cell r="B656" t="str">
            <v>黄钰媚</v>
          </cell>
          <cell r="C656">
            <v>23</v>
          </cell>
          <cell r="D656">
            <v>64.25</v>
          </cell>
          <cell r="E656">
            <v>2.7930000000000001</v>
          </cell>
          <cell r="F656" t="str">
            <v>17造价3</v>
          </cell>
          <cell r="G656" t="str">
            <v>工程造价</v>
          </cell>
          <cell r="H656">
            <v>2017</v>
          </cell>
          <cell r="I656" t="str">
            <v>建工学院</v>
          </cell>
        </row>
        <row r="657">
          <cell r="A657" t="str">
            <v>0609170328</v>
          </cell>
          <cell r="B657" t="str">
            <v>谌宇轩</v>
          </cell>
          <cell r="C657">
            <v>20</v>
          </cell>
          <cell r="D657">
            <v>66.3</v>
          </cell>
          <cell r="E657">
            <v>3.3149999999999999</v>
          </cell>
          <cell r="F657" t="str">
            <v>17造价3</v>
          </cell>
          <cell r="G657" t="str">
            <v>工程造价</v>
          </cell>
          <cell r="H657">
            <v>2017</v>
          </cell>
          <cell r="I657" t="str">
            <v>建工学院</v>
          </cell>
        </row>
        <row r="658">
          <cell r="A658" t="str">
            <v>0609170332</v>
          </cell>
          <cell r="B658" t="str">
            <v>高银婷</v>
          </cell>
          <cell r="C658">
            <v>20</v>
          </cell>
          <cell r="D658">
            <v>49.2</v>
          </cell>
          <cell r="E658">
            <v>2.46</v>
          </cell>
          <cell r="F658" t="str">
            <v>17造价3</v>
          </cell>
          <cell r="G658" t="str">
            <v>工程造价</v>
          </cell>
          <cell r="H658">
            <v>2017</v>
          </cell>
          <cell r="I658" t="str">
            <v>建工学院</v>
          </cell>
        </row>
        <row r="659">
          <cell r="A659" t="str">
            <v>0609170334</v>
          </cell>
          <cell r="B659" t="str">
            <v>林文仍</v>
          </cell>
          <cell r="C659">
            <v>20</v>
          </cell>
          <cell r="D659">
            <v>45.7</v>
          </cell>
          <cell r="E659">
            <v>2.2850000000000001</v>
          </cell>
          <cell r="F659" t="str">
            <v>17造价3</v>
          </cell>
          <cell r="G659" t="str">
            <v>工程造价</v>
          </cell>
          <cell r="H659">
            <v>2017</v>
          </cell>
          <cell r="I659" t="str">
            <v>建工学院</v>
          </cell>
        </row>
        <row r="660">
          <cell r="A660" t="str">
            <v>0609170343</v>
          </cell>
          <cell r="B660" t="str">
            <v>余钰冰</v>
          </cell>
          <cell r="C660">
            <v>20</v>
          </cell>
          <cell r="D660">
            <v>66.45</v>
          </cell>
          <cell r="E660">
            <v>3.323</v>
          </cell>
          <cell r="F660" t="str">
            <v>17造价3</v>
          </cell>
          <cell r="G660" t="str">
            <v>工程造价</v>
          </cell>
          <cell r="H660">
            <v>2017</v>
          </cell>
          <cell r="I660" t="str">
            <v>建工学院</v>
          </cell>
        </row>
        <row r="661">
          <cell r="A661" t="str">
            <v>0601170404</v>
          </cell>
          <cell r="B661" t="str">
            <v>朱剑浩</v>
          </cell>
          <cell r="C661">
            <v>21</v>
          </cell>
          <cell r="D661">
            <v>41.05</v>
          </cell>
          <cell r="E661">
            <v>1.9550000000000001</v>
          </cell>
          <cell r="F661" t="str">
            <v>17建工4</v>
          </cell>
          <cell r="G661" t="str">
            <v>建筑工程技术</v>
          </cell>
          <cell r="H661">
            <v>2017</v>
          </cell>
          <cell r="I661" t="str">
            <v>建工学院</v>
          </cell>
        </row>
        <row r="662">
          <cell r="A662" t="str">
            <v>0601170402</v>
          </cell>
          <cell r="B662" t="str">
            <v>麦庆威</v>
          </cell>
          <cell r="C662">
            <v>21</v>
          </cell>
          <cell r="D662">
            <v>49.3</v>
          </cell>
          <cell r="E662">
            <v>2.3479999999999999</v>
          </cell>
          <cell r="F662" t="str">
            <v>17建工4</v>
          </cell>
          <cell r="G662" t="str">
            <v>建筑工程技术</v>
          </cell>
          <cell r="H662">
            <v>2017</v>
          </cell>
          <cell r="I662" t="str">
            <v>建工学院</v>
          </cell>
        </row>
        <row r="663">
          <cell r="A663" t="str">
            <v>0609170113</v>
          </cell>
          <cell r="B663" t="str">
            <v>钟晓涵</v>
          </cell>
          <cell r="C663">
            <v>20</v>
          </cell>
          <cell r="D663">
            <v>69.45</v>
          </cell>
          <cell r="E663">
            <v>3.4729999999999999</v>
          </cell>
          <cell r="F663" t="str">
            <v>17造价1</v>
          </cell>
          <cell r="G663" t="str">
            <v>工程造价</v>
          </cell>
          <cell r="H663">
            <v>2017</v>
          </cell>
          <cell r="I663" t="str">
            <v>建工学院</v>
          </cell>
        </row>
        <row r="664">
          <cell r="A664" t="str">
            <v>0609170106</v>
          </cell>
          <cell r="B664" t="str">
            <v>蔡森鹏</v>
          </cell>
          <cell r="C664">
            <v>20</v>
          </cell>
          <cell r="D664">
            <v>73.849999999999994</v>
          </cell>
          <cell r="E664">
            <v>3.6930000000000001</v>
          </cell>
          <cell r="F664" t="str">
            <v>17造价1</v>
          </cell>
          <cell r="G664" t="str">
            <v>工程造价</v>
          </cell>
          <cell r="H664">
            <v>2017</v>
          </cell>
          <cell r="I664" t="str">
            <v>建工学院</v>
          </cell>
        </row>
        <row r="665">
          <cell r="A665" t="str">
            <v>0609170105</v>
          </cell>
          <cell r="B665" t="str">
            <v>王观妹</v>
          </cell>
          <cell r="C665">
            <v>20</v>
          </cell>
          <cell r="D665">
            <v>74.2</v>
          </cell>
          <cell r="E665">
            <v>3.71</v>
          </cell>
          <cell r="F665" t="str">
            <v>17造价1</v>
          </cell>
          <cell r="G665" t="str">
            <v>工程造价</v>
          </cell>
          <cell r="H665">
            <v>2017</v>
          </cell>
          <cell r="I665" t="str">
            <v>建工学院</v>
          </cell>
        </row>
        <row r="666">
          <cell r="A666" t="str">
            <v>0605170105</v>
          </cell>
          <cell r="B666" t="str">
            <v>黄崇林</v>
          </cell>
          <cell r="C666">
            <v>21.5</v>
          </cell>
          <cell r="D666">
            <v>51.75</v>
          </cell>
          <cell r="E666">
            <v>2.407</v>
          </cell>
          <cell r="F666" t="str">
            <v>17物管1</v>
          </cell>
          <cell r="G666" t="str">
            <v>物业管理</v>
          </cell>
          <cell r="H666">
            <v>2017</v>
          </cell>
          <cell r="I666" t="str">
            <v>建工学院</v>
          </cell>
        </row>
        <row r="667">
          <cell r="A667" t="str">
            <v>0609170102</v>
          </cell>
          <cell r="B667" t="str">
            <v>钟丽梅</v>
          </cell>
          <cell r="C667">
            <v>20</v>
          </cell>
          <cell r="D667">
            <v>68.599999999999994</v>
          </cell>
          <cell r="E667">
            <v>3.43</v>
          </cell>
          <cell r="F667" t="str">
            <v>17造价1</v>
          </cell>
          <cell r="G667" t="str">
            <v>工程造价</v>
          </cell>
          <cell r="H667">
            <v>2017</v>
          </cell>
          <cell r="I667" t="str">
            <v>建工学院</v>
          </cell>
        </row>
        <row r="668">
          <cell r="A668" t="str">
            <v>0609170261</v>
          </cell>
          <cell r="B668" t="str">
            <v>许天平</v>
          </cell>
          <cell r="C668">
            <v>20</v>
          </cell>
          <cell r="D668">
            <v>48.65</v>
          </cell>
          <cell r="E668">
            <v>2.4329999999999998</v>
          </cell>
          <cell r="F668" t="str">
            <v>17造价2</v>
          </cell>
          <cell r="G668" t="str">
            <v>工程造价</v>
          </cell>
          <cell r="H668">
            <v>2017</v>
          </cell>
          <cell r="I668" t="str">
            <v>建工学院</v>
          </cell>
        </row>
        <row r="669">
          <cell r="A669" t="str">
            <v>0605170104</v>
          </cell>
          <cell r="B669" t="str">
            <v>陈芊翼</v>
          </cell>
          <cell r="C669">
            <v>21.5</v>
          </cell>
          <cell r="D669">
            <v>44.6</v>
          </cell>
          <cell r="E669">
            <v>2.0739999999999998</v>
          </cell>
          <cell r="F669" t="str">
            <v>17物管1</v>
          </cell>
          <cell r="G669" t="str">
            <v>物业管理</v>
          </cell>
          <cell r="H669">
            <v>2017</v>
          </cell>
          <cell r="I669" t="str">
            <v>建工学院</v>
          </cell>
        </row>
        <row r="670">
          <cell r="A670" t="str">
            <v>0609170253</v>
          </cell>
          <cell r="B670" t="str">
            <v>黄舸航</v>
          </cell>
          <cell r="C670">
            <v>20</v>
          </cell>
          <cell r="D670">
            <v>44</v>
          </cell>
          <cell r="E670">
            <v>2.2000000000000002</v>
          </cell>
          <cell r="F670" t="str">
            <v>17造价2</v>
          </cell>
          <cell r="G670" t="str">
            <v>工程造价</v>
          </cell>
          <cell r="H670">
            <v>2017</v>
          </cell>
          <cell r="I670" t="str">
            <v>建工学院</v>
          </cell>
        </row>
        <row r="671">
          <cell r="A671" t="str">
            <v>0609170245</v>
          </cell>
          <cell r="B671" t="str">
            <v>郑有容</v>
          </cell>
          <cell r="C671">
            <v>20</v>
          </cell>
          <cell r="D671">
            <v>74.55</v>
          </cell>
          <cell r="E671">
            <v>3.7280000000000002</v>
          </cell>
          <cell r="F671" t="str">
            <v>17造价2</v>
          </cell>
          <cell r="G671" t="str">
            <v>工程造价</v>
          </cell>
          <cell r="H671">
            <v>2017</v>
          </cell>
          <cell r="I671" t="str">
            <v>建工学院</v>
          </cell>
        </row>
        <row r="672">
          <cell r="A672" t="str">
            <v>0605170147</v>
          </cell>
          <cell r="B672" t="str">
            <v>禤月</v>
          </cell>
          <cell r="C672">
            <v>21.5</v>
          </cell>
          <cell r="D672">
            <v>66.95</v>
          </cell>
          <cell r="E672">
            <v>3.1139999999999999</v>
          </cell>
          <cell r="F672" t="str">
            <v>17物管1</v>
          </cell>
          <cell r="G672" t="str">
            <v>物业管理</v>
          </cell>
          <cell r="H672">
            <v>2017</v>
          </cell>
          <cell r="I672" t="str">
            <v>建工学院</v>
          </cell>
        </row>
        <row r="673">
          <cell r="A673" t="str">
            <v>0605170256</v>
          </cell>
          <cell r="B673" t="str">
            <v>罗心如</v>
          </cell>
          <cell r="C673">
            <v>21.5</v>
          </cell>
          <cell r="D673">
            <v>54.25</v>
          </cell>
          <cell r="E673">
            <v>2.5230000000000001</v>
          </cell>
          <cell r="F673" t="str">
            <v>17物管2</v>
          </cell>
          <cell r="G673" t="str">
            <v>物业管理</v>
          </cell>
          <cell r="H673">
            <v>2017</v>
          </cell>
          <cell r="I673" t="str">
            <v>建工学院</v>
          </cell>
        </row>
        <row r="674">
          <cell r="A674" t="str">
            <v>0601170219</v>
          </cell>
          <cell r="B674" t="str">
            <v>黄运娴</v>
          </cell>
          <cell r="C674">
            <v>21</v>
          </cell>
          <cell r="D674">
            <v>46.7</v>
          </cell>
          <cell r="E674">
            <v>2.2240000000000002</v>
          </cell>
          <cell r="F674" t="str">
            <v>17建工2</v>
          </cell>
          <cell r="G674" t="str">
            <v>建筑工程技术</v>
          </cell>
          <cell r="H674">
            <v>2017</v>
          </cell>
          <cell r="I674" t="str">
            <v>建工学院</v>
          </cell>
        </row>
        <row r="675">
          <cell r="A675" t="str">
            <v>0603170203</v>
          </cell>
          <cell r="B675" t="str">
            <v>罗源</v>
          </cell>
          <cell r="C675">
            <v>26.5</v>
          </cell>
          <cell r="D675">
            <v>34.15</v>
          </cell>
          <cell r="E675">
            <v>1.2889999999999999</v>
          </cell>
          <cell r="F675" t="str">
            <v>17装饰2</v>
          </cell>
          <cell r="G675" t="str">
            <v>建筑装饰工程技术</v>
          </cell>
          <cell r="H675">
            <v>2017</v>
          </cell>
          <cell r="I675" t="str">
            <v>建工学院</v>
          </cell>
        </row>
        <row r="676">
          <cell r="A676" t="str">
            <v>0605170243</v>
          </cell>
          <cell r="B676" t="str">
            <v>彭嘉湘</v>
          </cell>
          <cell r="C676">
            <v>21.5</v>
          </cell>
          <cell r="D676">
            <v>68.05</v>
          </cell>
          <cell r="E676">
            <v>3.165</v>
          </cell>
          <cell r="F676" t="str">
            <v>17物管2</v>
          </cell>
          <cell r="G676" t="str">
            <v>物业管理</v>
          </cell>
          <cell r="H676">
            <v>2017</v>
          </cell>
          <cell r="I676" t="str">
            <v>建工学院</v>
          </cell>
        </row>
        <row r="677">
          <cell r="A677" t="str">
            <v>0601170416</v>
          </cell>
          <cell r="B677" t="str">
            <v>吴华欣</v>
          </cell>
          <cell r="C677">
            <v>21</v>
          </cell>
          <cell r="D677">
            <v>50.4</v>
          </cell>
          <cell r="E677">
            <v>2.4</v>
          </cell>
          <cell r="F677" t="str">
            <v>17建工4</v>
          </cell>
          <cell r="G677" t="str">
            <v>建筑工程技术</v>
          </cell>
          <cell r="H677">
            <v>2017</v>
          </cell>
          <cell r="I677" t="str">
            <v>建工学院</v>
          </cell>
        </row>
        <row r="678">
          <cell r="A678" t="str">
            <v>0605170153</v>
          </cell>
          <cell r="B678" t="str">
            <v>刘思琴</v>
          </cell>
          <cell r="C678">
            <v>21.5</v>
          </cell>
          <cell r="D678">
            <v>64.349999999999994</v>
          </cell>
          <cell r="E678">
            <v>2.9929999999999999</v>
          </cell>
          <cell r="F678" t="str">
            <v>17物管1</v>
          </cell>
          <cell r="G678" t="str">
            <v>物业管理</v>
          </cell>
          <cell r="H678">
            <v>2017</v>
          </cell>
          <cell r="I678" t="str">
            <v>建工学院</v>
          </cell>
        </row>
        <row r="679">
          <cell r="A679" t="str">
            <v>0605170150</v>
          </cell>
          <cell r="B679" t="str">
            <v>谢婉荧</v>
          </cell>
          <cell r="C679">
            <v>21.5</v>
          </cell>
          <cell r="D679">
            <v>62.05</v>
          </cell>
          <cell r="E679">
            <v>2.8860000000000001</v>
          </cell>
          <cell r="F679" t="str">
            <v>17物管1</v>
          </cell>
          <cell r="G679" t="str">
            <v>物业管理</v>
          </cell>
          <cell r="H679">
            <v>2017</v>
          </cell>
          <cell r="I679" t="str">
            <v>建工学院</v>
          </cell>
        </row>
        <row r="680">
          <cell r="A680" t="str">
            <v>0605170154</v>
          </cell>
          <cell r="B680" t="str">
            <v>杨伟玲</v>
          </cell>
          <cell r="C680">
            <v>21.5</v>
          </cell>
          <cell r="D680">
            <v>61</v>
          </cell>
          <cell r="E680">
            <v>2.8370000000000002</v>
          </cell>
          <cell r="F680" t="str">
            <v>17物管1</v>
          </cell>
          <cell r="G680" t="str">
            <v>物业管理</v>
          </cell>
          <cell r="H680">
            <v>2017</v>
          </cell>
          <cell r="I680" t="str">
            <v>建工学院</v>
          </cell>
        </row>
        <row r="681">
          <cell r="A681" t="str">
            <v>0605170137</v>
          </cell>
          <cell r="B681" t="str">
            <v>麦敏华</v>
          </cell>
          <cell r="C681">
            <v>21.5</v>
          </cell>
          <cell r="D681">
            <v>61</v>
          </cell>
          <cell r="E681">
            <v>2.8370000000000002</v>
          </cell>
          <cell r="F681" t="str">
            <v>17物管1</v>
          </cell>
          <cell r="G681" t="str">
            <v>物业管理</v>
          </cell>
          <cell r="H681">
            <v>2017</v>
          </cell>
          <cell r="I681" t="str">
            <v>建工学院</v>
          </cell>
        </row>
        <row r="682">
          <cell r="A682" t="str">
            <v>0304170218</v>
          </cell>
          <cell r="B682" t="str">
            <v>钟美玲</v>
          </cell>
          <cell r="C682">
            <v>21</v>
          </cell>
          <cell r="D682">
            <v>80.45</v>
          </cell>
          <cell r="E682">
            <v>3.831</v>
          </cell>
          <cell r="F682" t="str">
            <v>17建工2</v>
          </cell>
          <cell r="G682" t="str">
            <v>建筑工程技术</v>
          </cell>
          <cell r="H682">
            <v>2017</v>
          </cell>
          <cell r="I682" t="str">
            <v>建工学院</v>
          </cell>
        </row>
        <row r="683">
          <cell r="A683" t="str">
            <v>0605170134</v>
          </cell>
          <cell r="B683" t="str">
            <v>谢梓毫</v>
          </cell>
          <cell r="C683">
            <v>21.5</v>
          </cell>
          <cell r="D683">
            <v>61</v>
          </cell>
          <cell r="E683">
            <v>2.8370000000000002</v>
          </cell>
          <cell r="F683" t="str">
            <v>17物管1</v>
          </cell>
          <cell r="G683" t="str">
            <v>物业管理</v>
          </cell>
          <cell r="H683">
            <v>2017</v>
          </cell>
          <cell r="I683" t="str">
            <v>建工学院</v>
          </cell>
        </row>
        <row r="684">
          <cell r="A684" t="str">
            <v>0609170348</v>
          </cell>
          <cell r="B684" t="str">
            <v>谢敏怡</v>
          </cell>
          <cell r="C684">
            <v>20</v>
          </cell>
          <cell r="D684">
            <v>56.85</v>
          </cell>
          <cell r="E684">
            <v>2.843</v>
          </cell>
          <cell r="F684" t="str">
            <v>17造价3</v>
          </cell>
          <cell r="G684" t="str">
            <v>工程造价</v>
          </cell>
          <cell r="H684">
            <v>2017</v>
          </cell>
          <cell r="I684" t="str">
            <v>建工学院</v>
          </cell>
        </row>
        <row r="685">
          <cell r="A685" t="str">
            <v>0601170246</v>
          </cell>
          <cell r="B685" t="str">
            <v>郝子华</v>
          </cell>
          <cell r="C685">
            <v>21</v>
          </cell>
          <cell r="D685">
            <v>38.799999999999997</v>
          </cell>
          <cell r="E685">
            <v>1.8480000000000001</v>
          </cell>
          <cell r="F685" t="str">
            <v>17建工2</v>
          </cell>
          <cell r="G685" t="str">
            <v>建筑工程技术</v>
          </cell>
          <cell r="H685">
            <v>2017</v>
          </cell>
          <cell r="I685" t="str">
            <v>建工学院</v>
          </cell>
        </row>
        <row r="686">
          <cell r="A686" t="str">
            <v>0609170347</v>
          </cell>
          <cell r="B686" t="str">
            <v>邱燕君</v>
          </cell>
          <cell r="C686">
            <v>20</v>
          </cell>
          <cell r="D686">
            <v>60.5</v>
          </cell>
          <cell r="E686">
            <v>3.0249999999999999</v>
          </cell>
          <cell r="F686" t="str">
            <v>17造价3</v>
          </cell>
          <cell r="G686" t="str">
            <v>工程造价</v>
          </cell>
          <cell r="H686">
            <v>2017</v>
          </cell>
          <cell r="I686" t="str">
            <v>建工学院</v>
          </cell>
        </row>
        <row r="687">
          <cell r="A687" t="str">
            <v>0605170145</v>
          </cell>
          <cell r="B687" t="str">
            <v>汤文俊</v>
          </cell>
          <cell r="C687">
            <v>21.5</v>
          </cell>
          <cell r="D687">
            <v>58.8</v>
          </cell>
          <cell r="E687">
            <v>2.7349999999999999</v>
          </cell>
          <cell r="F687" t="str">
            <v>17物管1</v>
          </cell>
          <cell r="G687" t="str">
            <v>物业管理</v>
          </cell>
          <cell r="H687">
            <v>2017</v>
          </cell>
          <cell r="I687" t="str">
            <v>建工学院</v>
          </cell>
        </row>
        <row r="688">
          <cell r="A688" t="str">
            <v>0601170408</v>
          </cell>
          <cell r="B688" t="str">
            <v>刘泽冰</v>
          </cell>
          <cell r="C688">
            <v>21</v>
          </cell>
          <cell r="D688">
            <v>55.9</v>
          </cell>
          <cell r="E688">
            <v>2.6619999999999999</v>
          </cell>
          <cell r="F688" t="str">
            <v>17建工4</v>
          </cell>
          <cell r="G688" t="str">
            <v>建筑工程技术</v>
          </cell>
          <cell r="H688">
            <v>2017</v>
          </cell>
          <cell r="I688" t="str">
            <v>建工学院</v>
          </cell>
        </row>
        <row r="689">
          <cell r="A689" t="str">
            <v>0603180213</v>
          </cell>
          <cell r="B689" t="str">
            <v>黄敏婷</v>
          </cell>
          <cell r="C689">
            <v>22</v>
          </cell>
          <cell r="D689">
            <v>85.35</v>
          </cell>
          <cell r="E689">
            <v>3.88</v>
          </cell>
          <cell r="F689" t="str">
            <v>18装饰2</v>
          </cell>
          <cell r="G689" t="str">
            <v>建筑装饰工程技术</v>
          </cell>
          <cell r="H689">
            <v>2018</v>
          </cell>
          <cell r="I689" t="str">
            <v>建工学院</v>
          </cell>
        </row>
        <row r="690">
          <cell r="A690" t="str">
            <v>0603180241</v>
          </cell>
          <cell r="B690" t="str">
            <v>李樵阳</v>
          </cell>
          <cell r="C690">
            <v>22</v>
          </cell>
          <cell r="D690">
            <v>74.150000000000006</v>
          </cell>
          <cell r="E690">
            <v>3.37</v>
          </cell>
          <cell r="F690" t="str">
            <v>18装饰2</v>
          </cell>
          <cell r="G690" t="str">
            <v>建筑装饰工程技术</v>
          </cell>
          <cell r="H690">
            <v>2018</v>
          </cell>
          <cell r="I690" t="str">
            <v>建工学院</v>
          </cell>
        </row>
        <row r="691">
          <cell r="A691" t="str">
            <v>0603180210</v>
          </cell>
          <cell r="B691" t="str">
            <v>周晓珊</v>
          </cell>
          <cell r="C691">
            <v>22</v>
          </cell>
          <cell r="D691">
            <v>78.650000000000006</v>
          </cell>
          <cell r="E691">
            <v>3.5750000000000002</v>
          </cell>
          <cell r="F691" t="str">
            <v>18装饰2</v>
          </cell>
          <cell r="G691" t="str">
            <v>建筑装饰工程技术</v>
          </cell>
          <cell r="H691">
            <v>2018</v>
          </cell>
          <cell r="I691" t="str">
            <v>建工学院</v>
          </cell>
        </row>
        <row r="692">
          <cell r="A692" t="str">
            <v>0605180119</v>
          </cell>
          <cell r="B692" t="str">
            <v>蔡俊达</v>
          </cell>
          <cell r="C692">
            <v>20.5</v>
          </cell>
          <cell r="D692">
            <v>66.75</v>
          </cell>
          <cell r="E692">
            <v>3.2559999999999998</v>
          </cell>
          <cell r="F692" t="str">
            <v>18物管1</v>
          </cell>
          <cell r="G692" t="str">
            <v>物业管理</v>
          </cell>
          <cell r="H692">
            <v>2018</v>
          </cell>
          <cell r="I692" t="str">
            <v>建工学院</v>
          </cell>
        </row>
        <row r="693">
          <cell r="A693" t="str">
            <v>0605180137</v>
          </cell>
          <cell r="B693" t="str">
            <v>林乐红</v>
          </cell>
          <cell r="C693">
            <v>20.5</v>
          </cell>
          <cell r="D693">
            <v>71.5</v>
          </cell>
          <cell r="E693">
            <v>3.488</v>
          </cell>
          <cell r="F693" t="str">
            <v>18物管1</v>
          </cell>
          <cell r="G693" t="str">
            <v>物业管理</v>
          </cell>
          <cell r="H693">
            <v>2018</v>
          </cell>
          <cell r="I693" t="str">
            <v>建工学院</v>
          </cell>
        </row>
        <row r="694">
          <cell r="A694" t="str">
            <v>0605180139</v>
          </cell>
          <cell r="B694" t="str">
            <v>陈晓琳</v>
          </cell>
          <cell r="C694">
            <v>20.5</v>
          </cell>
          <cell r="D694">
            <v>69.349999999999994</v>
          </cell>
          <cell r="E694">
            <v>3.383</v>
          </cell>
          <cell r="F694" t="str">
            <v>18物管1</v>
          </cell>
          <cell r="G694" t="str">
            <v>物业管理</v>
          </cell>
          <cell r="H694">
            <v>2018</v>
          </cell>
          <cell r="I694" t="str">
            <v>建工学院</v>
          </cell>
        </row>
        <row r="695">
          <cell r="A695" t="str">
            <v>0605180228</v>
          </cell>
          <cell r="B695" t="str">
            <v>李佳琳</v>
          </cell>
          <cell r="C695">
            <v>20.5</v>
          </cell>
          <cell r="D695">
            <v>74.7</v>
          </cell>
          <cell r="E695">
            <v>3.6440000000000001</v>
          </cell>
          <cell r="F695" t="str">
            <v>18物管2</v>
          </cell>
          <cell r="G695" t="str">
            <v>物业管理</v>
          </cell>
          <cell r="H695">
            <v>2018</v>
          </cell>
          <cell r="I695" t="str">
            <v>建工学院</v>
          </cell>
        </row>
        <row r="696">
          <cell r="A696" t="str">
            <v>0605180211</v>
          </cell>
          <cell r="B696" t="str">
            <v>黄倩</v>
          </cell>
          <cell r="C696">
            <v>20.5</v>
          </cell>
          <cell r="D696">
            <v>52.85</v>
          </cell>
          <cell r="E696">
            <v>2.5779999999999998</v>
          </cell>
          <cell r="F696" t="str">
            <v>18物管2</v>
          </cell>
          <cell r="G696" t="str">
            <v>物业管理</v>
          </cell>
          <cell r="H696">
            <v>2018</v>
          </cell>
          <cell r="I696" t="str">
            <v>建工学院</v>
          </cell>
        </row>
        <row r="697">
          <cell r="A697" t="str">
            <v>0605180219</v>
          </cell>
          <cell r="B697" t="str">
            <v>杨浩然</v>
          </cell>
          <cell r="C697">
            <v>20.5</v>
          </cell>
          <cell r="D697">
            <v>55.55</v>
          </cell>
          <cell r="E697">
            <v>2.71</v>
          </cell>
          <cell r="F697" t="str">
            <v>18物管2</v>
          </cell>
          <cell r="G697" t="str">
            <v>物业管理</v>
          </cell>
          <cell r="H697">
            <v>2018</v>
          </cell>
          <cell r="I697" t="str">
            <v>建工学院</v>
          </cell>
        </row>
        <row r="698">
          <cell r="A698" t="str">
            <v>0605180236</v>
          </cell>
          <cell r="B698" t="str">
            <v>卢姿仪</v>
          </cell>
          <cell r="C698">
            <v>20.5</v>
          </cell>
          <cell r="D698">
            <v>70.75</v>
          </cell>
          <cell r="E698">
            <v>3.4510000000000001</v>
          </cell>
          <cell r="F698" t="str">
            <v>18物管2</v>
          </cell>
          <cell r="G698" t="str">
            <v>物业管理</v>
          </cell>
          <cell r="H698">
            <v>2018</v>
          </cell>
          <cell r="I698" t="str">
            <v>建工学院</v>
          </cell>
        </row>
        <row r="699">
          <cell r="A699" t="str">
            <v>0605180238</v>
          </cell>
          <cell r="B699" t="str">
            <v>黎静怡</v>
          </cell>
          <cell r="C699">
            <v>20.5</v>
          </cell>
          <cell r="D699">
            <v>68.75</v>
          </cell>
          <cell r="E699">
            <v>3.3540000000000001</v>
          </cell>
          <cell r="F699" t="str">
            <v>18物管2</v>
          </cell>
          <cell r="G699" t="str">
            <v>物业管理</v>
          </cell>
          <cell r="H699">
            <v>2018</v>
          </cell>
          <cell r="I699" t="str">
            <v>建工学院</v>
          </cell>
        </row>
        <row r="700">
          <cell r="A700" t="str">
            <v>0609180213</v>
          </cell>
          <cell r="B700" t="str">
            <v>丁灿鑫</v>
          </cell>
          <cell r="C700">
            <v>21</v>
          </cell>
          <cell r="D700">
            <v>70.8</v>
          </cell>
          <cell r="E700">
            <v>3.371</v>
          </cell>
          <cell r="F700" t="str">
            <v>18造价2</v>
          </cell>
          <cell r="G700" t="str">
            <v>工程造价</v>
          </cell>
          <cell r="H700">
            <v>2018</v>
          </cell>
          <cell r="I700" t="str">
            <v>建工学院</v>
          </cell>
        </row>
        <row r="701">
          <cell r="A701" t="str">
            <v>0609180339</v>
          </cell>
          <cell r="B701" t="str">
            <v>赵思婷</v>
          </cell>
          <cell r="C701">
            <v>21</v>
          </cell>
          <cell r="D701">
            <v>69.3</v>
          </cell>
          <cell r="E701">
            <v>3.3</v>
          </cell>
          <cell r="F701" t="str">
            <v>18造价3</v>
          </cell>
          <cell r="G701" t="str">
            <v>工程造价</v>
          </cell>
          <cell r="H701">
            <v>2018</v>
          </cell>
          <cell r="I701" t="str">
            <v>建工学院</v>
          </cell>
        </row>
        <row r="702">
          <cell r="A702" t="str">
            <v>0609180321</v>
          </cell>
          <cell r="B702" t="str">
            <v>李泽基</v>
          </cell>
          <cell r="C702">
            <v>21</v>
          </cell>
          <cell r="D702">
            <v>70.8</v>
          </cell>
          <cell r="E702">
            <v>3.371</v>
          </cell>
          <cell r="F702" t="str">
            <v>18造价3</v>
          </cell>
          <cell r="G702" t="str">
            <v>工程造价</v>
          </cell>
          <cell r="H702">
            <v>2018</v>
          </cell>
          <cell r="I702" t="str">
            <v>建工学院</v>
          </cell>
        </row>
        <row r="703">
          <cell r="A703" t="str">
            <v>0603180128</v>
          </cell>
          <cell r="B703" t="str">
            <v>欧捷</v>
          </cell>
          <cell r="C703">
            <v>22</v>
          </cell>
          <cell r="D703">
            <v>67.95</v>
          </cell>
          <cell r="E703">
            <v>3.089</v>
          </cell>
          <cell r="F703" t="str">
            <v>18装饰1</v>
          </cell>
          <cell r="G703" t="str">
            <v>建筑装饰工程技术</v>
          </cell>
          <cell r="H703">
            <v>2018</v>
          </cell>
          <cell r="I703" t="str">
            <v>建工学院</v>
          </cell>
        </row>
        <row r="704">
          <cell r="A704" t="str">
            <v>0609180324</v>
          </cell>
          <cell r="B704" t="str">
            <v>吴会涛</v>
          </cell>
          <cell r="C704">
            <v>21</v>
          </cell>
          <cell r="D704">
            <v>73.2</v>
          </cell>
          <cell r="E704">
            <v>3.4860000000000002</v>
          </cell>
          <cell r="F704" t="str">
            <v>18造价3</v>
          </cell>
          <cell r="G704" t="str">
            <v>工程造价</v>
          </cell>
          <cell r="H704">
            <v>2018</v>
          </cell>
          <cell r="I704" t="str">
            <v>建工学院</v>
          </cell>
        </row>
        <row r="705">
          <cell r="A705" t="str">
            <v>0609180315</v>
          </cell>
          <cell r="B705" t="str">
            <v>黄泽斌</v>
          </cell>
          <cell r="C705">
            <v>21</v>
          </cell>
          <cell r="D705">
            <v>76</v>
          </cell>
          <cell r="E705">
            <v>3.6190000000000002</v>
          </cell>
          <cell r="F705" t="str">
            <v>18造价3</v>
          </cell>
          <cell r="G705" t="str">
            <v>工程造价</v>
          </cell>
          <cell r="H705">
            <v>2018</v>
          </cell>
          <cell r="I705" t="str">
            <v>建工学院</v>
          </cell>
        </row>
        <row r="706">
          <cell r="A706" t="str">
            <v>0603180105</v>
          </cell>
          <cell r="B706" t="str">
            <v>曾权涛</v>
          </cell>
          <cell r="C706">
            <v>22</v>
          </cell>
          <cell r="D706">
            <v>75.75</v>
          </cell>
          <cell r="E706">
            <v>3.4430000000000001</v>
          </cell>
          <cell r="F706" t="str">
            <v>18装饰1</v>
          </cell>
          <cell r="G706" t="str">
            <v>建筑装饰工程技术</v>
          </cell>
          <cell r="H706">
            <v>2018</v>
          </cell>
          <cell r="I706" t="str">
            <v>建工学院</v>
          </cell>
        </row>
        <row r="707">
          <cell r="A707" t="str">
            <v>0609180311</v>
          </cell>
          <cell r="B707" t="str">
            <v>陈诗铭</v>
          </cell>
          <cell r="C707">
            <v>21</v>
          </cell>
          <cell r="D707">
            <v>64.900000000000006</v>
          </cell>
          <cell r="E707">
            <v>3.09</v>
          </cell>
          <cell r="F707" t="str">
            <v>18造价3</v>
          </cell>
          <cell r="G707" t="str">
            <v>工程造价</v>
          </cell>
          <cell r="H707">
            <v>2018</v>
          </cell>
          <cell r="I707" t="str">
            <v>建工学院</v>
          </cell>
        </row>
        <row r="708">
          <cell r="A708" t="str">
            <v>0603180126</v>
          </cell>
          <cell r="B708" t="str">
            <v>梁晓娴</v>
          </cell>
          <cell r="C708">
            <v>22</v>
          </cell>
          <cell r="D708">
            <v>74.25</v>
          </cell>
          <cell r="E708">
            <v>3.375</v>
          </cell>
          <cell r="F708" t="str">
            <v>18装饰1</v>
          </cell>
          <cell r="G708" t="str">
            <v>建筑装饰工程技术</v>
          </cell>
          <cell r="H708">
            <v>2018</v>
          </cell>
          <cell r="I708" t="str">
            <v>建工学院</v>
          </cell>
        </row>
        <row r="709">
          <cell r="A709" t="str">
            <v>0603180127</v>
          </cell>
          <cell r="B709" t="str">
            <v>邱嘉敏</v>
          </cell>
          <cell r="C709">
            <v>22</v>
          </cell>
          <cell r="D709">
            <v>70.349999999999994</v>
          </cell>
          <cell r="E709">
            <v>3.198</v>
          </cell>
          <cell r="F709" t="str">
            <v>18装饰1</v>
          </cell>
          <cell r="G709" t="str">
            <v>建筑装饰工程技术</v>
          </cell>
          <cell r="H709">
            <v>2018</v>
          </cell>
          <cell r="I709" t="str">
            <v>建工学院</v>
          </cell>
        </row>
        <row r="710">
          <cell r="A710" t="str">
            <v>0603180144</v>
          </cell>
          <cell r="B710" t="str">
            <v>莫昌盛</v>
          </cell>
          <cell r="C710">
            <v>22</v>
          </cell>
          <cell r="D710">
            <v>67.45</v>
          </cell>
          <cell r="E710">
            <v>3.0659999999999998</v>
          </cell>
          <cell r="F710" t="str">
            <v>18装饰1</v>
          </cell>
          <cell r="G710" t="str">
            <v>建筑装饰工程技术</v>
          </cell>
          <cell r="H710">
            <v>2018</v>
          </cell>
          <cell r="I710" t="str">
            <v>建工学院</v>
          </cell>
        </row>
        <row r="711">
          <cell r="A711" t="str">
            <v>0603180130</v>
          </cell>
          <cell r="B711" t="str">
            <v>黄嘉滢</v>
          </cell>
          <cell r="C711">
            <v>22</v>
          </cell>
          <cell r="D711">
            <v>84.25</v>
          </cell>
          <cell r="E711">
            <v>3.83</v>
          </cell>
          <cell r="F711" t="str">
            <v>18装饰1</v>
          </cell>
          <cell r="G711" t="str">
            <v>建筑装饰工程技术</v>
          </cell>
          <cell r="H711">
            <v>2018</v>
          </cell>
          <cell r="I711" t="str">
            <v>建工学院</v>
          </cell>
        </row>
        <row r="712">
          <cell r="A712" t="str">
            <v>0609180331</v>
          </cell>
          <cell r="B712" t="str">
            <v>蓝业燕</v>
          </cell>
          <cell r="C712">
            <v>21</v>
          </cell>
          <cell r="D712">
            <v>82.2</v>
          </cell>
          <cell r="E712">
            <v>3.9140000000000001</v>
          </cell>
          <cell r="F712" t="str">
            <v>18造价3</v>
          </cell>
          <cell r="G712" t="str">
            <v>工程造价</v>
          </cell>
          <cell r="H712">
            <v>2018</v>
          </cell>
          <cell r="I712" t="str">
            <v>建工学院</v>
          </cell>
        </row>
        <row r="713">
          <cell r="A713" t="str">
            <v>0603180149</v>
          </cell>
          <cell r="B713" t="str">
            <v>方漫敏</v>
          </cell>
          <cell r="C713">
            <v>22</v>
          </cell>
          <cell r="D713">
            <v>83.85</v>
          </cell>
          <cell r="E713">
            <v>3.8109999999999999</v>
          </cell>
          <cell r="F713" t="str">
            <v>18装饰1</v>
          </cell>
          <cell r="G713" t="str">
            <v>建筑装饰工程技术</v>
          </cell>
          <cell r="H713">
            <v>2018</v>
          </cell>
          <cell r="I713" t="str">
            <v>建工学院</v>
          </cell>
        </row>
        <row r="714">
          <cell r="A714" t="str">
            <v>0609180209</v>
          </cell>
          <cell r="B714" t="str">
            <v>方雅茹</v>
          </cell>
          <cell r="C714">
            <v>21</v>
          </cell>
          <cell r="D714">
            <v>49.6</v>
          </cell>
          <cell r="E714">
            <v>2.3620000000000001</v>
          </cell>
          <cell r="F714" t="str">
            <v>18造价2</v>
          </cell>
          <cell r="G714" t="str">
            <v>工程造价</v>
          </cell>
          <cell r="H714">
            <v>2018</v>
          </cell>
          <cell r="I714" t="str">
            <v>建工学院</v>
          </cell>
        </row>
        <row r="715">
          <cell r="A715" t="str">
            <v>0609180228</v>
          </cell>
          <cell r="B715" t="str">
            <v>吴东婵</v>
          </cell>
          <cell r="C715">
            <v>21</v>
          </cell>
          <cell r="D715">
            <v>66</v>
          </cell>
          <cell r="E715">
            <v>3.1429999999999998</v>
          </cell>
          <cell r="F715" t="str">
            <v>18造价2</v>
          </cell>
          <cell r="G715" t="str">
            <v>工程造价</v>
          </cell>
          <cell r="H715">
            <v>2018</v>
          </cell>
          <cell r="I715" t="str">
            <v>建工学院</v>
          </cell>
        </row>
        <row r="716">
          <cell r="A716" t="str">
            <v>0609180229</v>
          </cell>
          <cell r="B716" t="str">
            <v>钟嘉敏</v>
          </cell>
          <cell r="C716">
            <v>21</v>
          </cell>
          <cell r="D716">
            <v>71</v>
          </cell>
          <cell r="E716">
            <v>3.3809999999999998</v>
          </cell>
          <cell r="F716" t="str">
            <v>18造价2</v>
          </cell>
          <cell r="G716" t="str">
            <v>工程造价</v>
          </cell>
          <cell r="H716">
            <v>2018</v>
          </cell>
          <cell r="I716" t="str">
            <v>建工学院</v>
          </cell>
        </row>
        <row r="717">
          <cell r="A717" t="str">
            <v>0601180333</v>
          </cell>
          <cell r="B717" t="str">
            <v>彭荣晟</v>
          </cell>
          <cell r="C717">
            <v>19</v>
          </cell>
          <cell r="D717">
            <v>50.1</v>
          </cell>
          <cell r="E717">
            <v>2.637</v>
          </cell>
          <cell r="F717" t="str">
            <v>18建工3</v>
          </cell>
          <cell r="G717" t="str">
            <v>建筑工程技术</v>
          </cell>
          <cell r="H717">
            <v>2018</v>
          </cell>
          <cell r="I717" t="str">
            <v>建工学院</v>
          </cell>
        </row>
        <row r="718">
          <cell r="A718" t="str">
            <v>0601180103</v>
          </cell>
          <cell r="B718" t="str">
            <v>周世磊</v>
          </cell>
          <cell r="C718">
            <v>19</v>
          </cell>
          <cell r="D718">
            <v>61.3</v>
          </cell>
          <cell r="E718">
            <v>3.226</v>
          </cell>
          <cell r="F718" t="str">
            <v>18建工1</v>
          </cell>
          <cell r="G718" t="str">
            <v>建筑工程技术</v>
          </cell>
          <cell r="H718">
            <v>2018</v>
          </cell>
          <cell r="I718" t="str">
            <v>建工学院</v>
          </cell>
        </row>
        <row r="719">
          <cell r="A719" t="str">
            <v>0601180108</v>
          </cell>
          <cell r="B719" t="str">
            <v>区朗烽</v>
          </cell>
          <cell r="C719">
            <v>19</v>
          </cell>
          <cell r="D719">
            <v>58.8</v>
          </cell>
          <cell r="E719">
            <v>3.0950000000000002</v>
          </cell>
          <cell r="F719" t="str">
            <v>18建工1</v>
          </cell>
          <cell r="G719" t="str">
            <v>建筑工程技术</v>
          </cell>
          <cell r="H719">
            <v>2018</v>
          </cell>
          <cell r="I719" t="str">
            <v>建工学院</v>
          </cell>
        </row>
        <row r="720">
          <cell r="A720" t="str">
            <v>0601180116</v>
          </cell>
          <cell r="B720" t="str">
            <v>周雄晓</v>
          </cell>
          <cell r="C720">
            <v>19</v>
          </cell>
          <cell r="D720">
            <v>54.2</v>
          </cell>
          <cell r="E720">
            <v>2.8530000000000002</v>
          </cell>
          <cell r="F720" t="str">
            <v>18建工1</v>
          </cell>
          <cell r="G720" t="str">
            <v>建筑工程技术</v>
          </cell>
          <cell r="H720">
            <v>2018</v>
          </cell>
          <cell r="I720" t="str">
            <v>建工学院</v>
          </cell>
        </row>
        <row r="721">
          <cell r="A721" t="str">
            <v>0601180134</v>
          </cell>
          <cell r="B721" t="str">
            <v>蔡嘉宏</v>
          </cell>
          <cell r="C721">
            <v>19</v>
          </cell>
          <cell r="D721">
            <v>55.6</v>
          </cell>
          <cell r="E721">
            <v>2.9260000000000002</v>
          </cell>
          <cell r="F721" t="str">
            <v>18建工1</v>
          </cell>
          <cell r="G721" t="str">
            <v>建筑工程技术</v>
          </cell>
          <cell r="H721">
            <v>2018</v>
          </cell>
          <cell r="I721" t="str">
            <v>建工学院</v>
          </cell>
        </row>
        <row r="722">
          <cell r="A722" t="str">
            <v>0601180114</v>
          </cell>
          <cell r="B722" t="str">
            <v>曹锦洪</v>
          </cell>
          <cell r="C722">
            <v>19</v>
          </cell>
          <cell r="D722">
            <v>56.7</v>
          </cell>
          <cell r="E722">
            <v>2.984</v>
          </cell>
          <cell r="F722" t="str">
            <v>18建工1</v>
          </cell>
          <cell r="G722" t="str">
            <v>建筑工程技术</v>
          </cell>
          <cell r="H722">
            <v>2018</v>
          </cell>
          <cell r="I722" t="str">
            <v>建工学院</v>
          </cell>
        </row>
        <row r="723">
          <cell r="A723" t="str">
            <v>0601180205</v>
          </cell>
          <cell r="B723" t="str">
            <v>谢申豫</v>
          </cell>
          <cell r="C723">
            <v>19</v>
          </cell>
          <cell r="D723">
            <v>53.5</v>
          </cell>
          <cell r="E723">
            <v>2.8159999999999998</v>
          </cell>
          <cell r="F723" t="str">
            <v>18建工2</v>
          </cell>
          <cell r="G723" t="str">
            <v>建筑工程技术</v>
          </cell>
          <cell r="H723">
            <v>2018</v>
          </cell>
          <cell r="I723" t="str">
            <v>建工学院</v>
          </cell>
        </row>
        <row r="724">
          <cell r="A724" t="str">
            <v>0601180417</v>
          </cell>
          <cell r="B724" t="str">
            <v>黎向颖</v>
          </cell>
          <cell r="C724">
            <v>19</v>
          </cell>
          <cell r="D724">
            <v>50.6</v>
          </cell>
          <cell r="E724">
            <v>2.6629999999999998</v>
          </cell>
          <cell r="F724" t="str">
            <v>18建工4</v>
          </cell>
          <cell r="G724" t="str">
            <v>建筑工程技术</v>
          </cell>
          <cell r="H724">
            <v>2018</v>
          </cell>
          <cell r="I724" t="str">
            <v>建工学院</v>
          </cell>
        </row>
        <row r="725">
          <cell r="A725" t="str">
            <v>0601180429</v>
          </cell>
          <cell r="B725" t="str">
            <v>张福永</v>
          </cell>
          <cell r="C725">
            <v>19</v>
          </cell>
          <cell r="D725">
            <v>58.5</v>
          </cell>
          <cell r="E725">
            <v>3.0790000000000002</v>
          </cell>
          <cell r="F725" t="str">
            <v>18建工4</v>
          </cell>
          <cell r="G725" t="str">
            <v>建筑工程技术</v>
          </cell>
          <cell r="H725">
            <v>2018</v>
          </cell>
          <cell r="I725" t="str">
            <v>建工学院</v>
          </cell>
        </row>
        <row r="726">
          <cell r="A726" t="str">
            <v>0601180309</v>
          </cell>
          <cell r="B726" t="str">
            <v>潘柏林</v>
          </cell>
          <cell r="C726">
            <v>19</v>
          </cell>
          <cell r="D726">
            <v>50.1</v>
          </cell>
          <cell r="E726">
            <v>2.637</v>
          </cell>
          <cell r="F726" t="str">
            <v>18建工3</v>
          </cell>
          <cell r="G726" t="str">
            <v>建筑工程技术</v>
          </cell>
          <cell r="H726">
            <v>2018</v>
          </cell>
          <cell r="I726" t="str">
            <v>建工学院</v>
          </cell>
        </row>
        <row r="727">
          <cell r="A727" t="str">
            <v>0601180321</v>
          </cell>
          <cell r="B727" t="str">
            <v>肖弼宇</v>
          </cell>
          <cell r="C727">
            <v>19</v>
          </cell>
          <cell r="D727">
            <v>47.4</v>
          </cell>
          <cell r="E727">
            <v>2.4950000000000001</v>
          </cell>
          <cell r="F727" t="str">
            <v>18建工3</v>
          </cell>
          <cell r="G727" t="str">
            <v>建筑工程技术</v>
          </cell>
          <cell r="H727">
            <v>2018</v>
          </cell>
          <cell r="I727" t="str">
            <v>建工学院</v>
          </cell>
        </row>
        <row r="728">
          <cell r="A728" t="str">
            <v>0601180325</v>
          </cell>
          <cell r="B728" t="str">
            <v>麦瑞龙</v>
          </cell>
          <cell r="C728">
            <v>19</v>
          </cell>
          <cell r="D728">
            <v>49.1</v>
          </cell>
          <cell r="E728">
            <v>2.5840000000000001</v>
          </cell>
          <cell r="F728" t="str">
            <v>18建工3</v>
          </cell>
          <cell r="G728" t="str">
            <v>建筑工程技术</v>
          </cell>
          <cell r="H728">
            <v>2018</v>
          </cell>
          <cell r="I728" t="str">
            <v>建工学院</v>
          </cell>
        </row>
        <row r="729">
          <cell r="A729" t="str">
            <v>0601180328</v>
          </cell>
          <cell r="B729" t="str">
            <v>陈禹睿</v>
          </cell>
          <cell r="C729">
            <v>19</v>
          </cell>
          <cell r="D729">
            <v>49.5</v>
          </cell>
          <cell r="E729">
            <v>2.605</v>
          </cell>
          <cell r="F729" t="str">
            <v>18建工3</v>
          </cell>
          <cell r="G729" t="str">
            <v>建筑工程技术</v>
          </cell>
          <cell r="H729">
            <v>2018</v>
          </cell>
          <cell r="I729" t="str">
            <v>建工学院</v>
          </cell>
        </row>
        <row r="730">
          <cell r="A730" t="str">
            <v>0601180332</v>
          </cell>
          <cell r="B730" t="str">
            <v>冼伟华</v>
          </cell>
          <cell r="C730">
            <v>19</v>
          </cell>
          <cell r="D730">
            <v>57.9</v>
          </cell>
          <cell r="E730">
            <v>3.0470000000000002</v>
          </cell>
          <cell r="F730" t="str">
            <v>18建工3</v>
          </cell>
          <cell r="G730" t="str">
            <v>建筑工程技术</v>
          </cell>
          <cell r="H730">
            <v>2018</v>
          </cell>
          <cell r="I730" t="str">
            <v>建工学院</v>
          </cell>
        </row>
        <row r="731">
          <cell r="A731" t="str">
            <v>0601180346</v>
          </cell>
          <cell r="B731" t="str">
            <v>汤树翰</v>
          </cell>
          <cell r="C731">
            <v>19</v>
          </cell>
          <cell r="D731">
            <v>76.5</v>
          </cell>
          <cell r="E731">
            <v>4.0259999999999998</v>
          </cell>
          <cell r="F731" t="str">
            <v>18建工3</v>
          </cell>
          <cell r="G731" t="str">
            <v>建筑工程技术</v>
          </cell>
          <cell r="H731">
            <v>2018</v>
          </cell>
          <cell r="I731" t="str">
            <v>建工学院</v>
          </cell>
        </row>
        <row r="732">
          <cell r="A732" t="str">
            <v>0601180229</v>
          </cell>
          <cell r="B732" t="str">
            <v>林智广</v>
          </cell>
          <cell r="C732">
            <v>19</v>
          </cell>
          <cell r="D732">
            <v>60.5</v>
          </cell>
          <cell r="E732">
            <v>3.1840000000000002</v>
          </cell>
          <cell r="F732" t="str">
            <v>18建工2</v>
          </cell>
          <cell r="G732" t="str">
            <v>建筑工程技术</v>
          </cell>
          <cell r="H732">
            <v>2018</v>
          </cell>
          <cell r="I732" t="str">
            <v>建工学院</v>
          </cell>
        </row>
        <row r="733">
          <cell r="A733" t="str">
            <v>0601180407</v>
          </cell>
          <cell r="B733" t="str">
            <v>陈嘉乐</v>
          </cell>
          <cell r="C733">
            <v>19</v>
          </cell>
          <cell r="D733">
            <v>46.8</v>
          </cell>
          <cell r="E733">
            <v>2.4630000000000001</v>
          </cell>
          <cell r="F733" t="str">
            <v>18建工4</v>
          </cell>
          <cell r="G733" t="str">
            <v>建筑工程技术</v>
          </cell>
          <cell r="H733">
            <v>2018</v>
          </cell>
          <cell r="I733" t="str">
            <v>建工学院</v>
          </cell>
        </row>
        <row r="734">
          <cell r="A734" t="str">
            <v>0601180411</v>
          </cell>
          <cell r="B734" t="str">
            <v>林依纯</v>
          </cell>
          <cell r="C734">
            <v>19</v>
          </cell>
          <cell r="D734">
            <v>57.5</v>
          </cell>
          <cell r="E734">
            <v>3.0259999999999998</v>
          </cell>
          <cell r="F734" t="str">
            <v>18建工4</v>
          </cell>
          <cell r="G734" t="str">
            <v>建筑工程技术</v>
          </cell>
          <cell r="H734">
            <v>2018</v>
          </cell>
          <cell r="I734" t="str">
            <v>建工学院</v>
          </cell>
        </row>
        <row r="735">
          <cell r="A735" t="str">
            <v>0609180101</v>
          </cell>
          <cell r="B735" t="str">
            <v>曾文翱</v>
          </cell>
          <cell r="C735">
            <v>21</v>
          </cell>
          <cell r="D735">
            <v>80.7</v>
          </cell>
          <cell r="E735">
            <v>3.843</v>
          </cell>
          <cell r="F735" t="str">
            <v>18造价1</v>
          </cell>
          <cell r="G735" t="str">
            <v>工程造价</v>
          </cell>
          <cell r="H735">
            <v>2018</v>
          </cell>
          <cell r="I735" t="str">
            <v>建工学院</v>
          </cell>
        </row>
        <row r="736">
          <cell r="A736" t="str">
            <v>0609180107</v>
          </cell>
          <cell r="B736" t="str">
            <v>庄金峰</v>
          </cell>
          <cell r="C736">
            <v>18</v>
          </cell>
          <cell r="D736">
            <v>38.700000000000003</v>
          </cell>
          <cell r="E736">
            <v>2.15</v>
          </cell>
          <cell r="F736" t="str">
            <v>18造价1</v>
          </cell>
          <cell r="G736" t="str">
            <v>工程造价</v>
          </cell>
          <cell r="H736">
            <v>2018</v>
          </cell>
          <cell r="I736" t="str">
            <v>建工学院</v>
          </cell>
        </row>
        <row r="737">
          <cell r="A737" t="str">
            <v>0609180108</v>
          </cell>
          <cell r="B737" t="str">
            <v>郑文滨</v>
          </cell>
          <cell r="C737">
            <v>21</v>
          </cell>
          <cell r="D737">
            <v>67</v>
          </cell>
          <cell r="E737">
            <v>3.19</v>
          </cell>
          <cell r="F737" t="str">
            <v>18造价1</v>
          </cell>
          <cell r="G737" t="str">
            <v>工程造价</v>
          </cell>
          <cell r="H737">
            <v>2018</v>
          </cell>
          <cell r="I737" t="str">
            <v>建工学院</v>
          </cell>
        </row>
        <row r="738">
          <cell r="A738" t="str">
            <v>0609180122</v>
          </cell>
          <cell r="B738" t="str">
            <v>郑罗炜</v>
          </cell>
          <cell r="C738">
            <v>21</v>
          </cell>
          <cell r="D738">
            <v>64.7</v>
          </cell>
          <cell r="E738">
            <v>3.081</v>
          </cell>
          <cell r="F738" t="str">
            <v>18造价1</v>
          </cell>
          <cell r="G738" t="str">
            <v>工程造价</v>
          </cell>
          <cell r="H738">
            <v>2018</v>
          </cell>
          <cell r="I738" t="str">
            <v>建工学院</v>
          </cell>
        </row>
        <row r="739">
          <cell r="A739" t="str">
            <v>0609180126</v>
          </cell>
          <cell r="B739" t="str">
            <v>李娴静</v>
          </cell>
          <cell r="C739">
            <v>21</v>
          </cell>
          <cell r="D739">
            <v>73.3</v>
          </cell>
          <cell r="E739">
            <v>3.49</v>
          </cell>
          <cell r="F739" t="str">
            <v>18造价1</v>
          </cell>
          <cell r="G739" t="str">
            <v>工程造价</v>
          </cell>
          <cell r="H739">
            <v>2018</v>
          </cell>
          <cell r="I739" t="str">
            <v>建工学院</v>
          </cell>
        </row>
        <row r="740">
          <cell r="A740" t="str">
            <v>0609180131</v>
          </cell>
          <cell r="B740" t="str">
            <v>周桂婷</v>
          </cell>
          <cell r="C740">
            <v>21</v>
          </cell>
          <cell r="D740">
            <v>84.4</v>
          </cell>
          <cell r="E740">
            <v>4.0190000000000001</v>
          </cell>
          <cell r="F740" t="str">
            <v>18造价1</v>
          </cell>
          <cell r="G740" t="str">
            <v>工程造价</v>
          </cell>
          <cell r="H740">
            <v>2018</v>
          </cell>
          <cell r="I740" t="str">
            <v>建工学院</v>
          </cell>
        </row>
        <row r="741">
          <cell r="A741" t="str">
            <v>0609180145</v>
          </cell>
          <cell r="B741" t="str">
            <v>陈俞君</v>
          </cell>
          <cell r="C741">
            <v>21</v>
          </cell>
          <cell r="D741">
            <v>56</v>
          </cell>
          <cell r="E741">
            <v>2.6669999999999998</v>
          </cell>
          <cell r="F741" t="str">
            <v>18造价1</v>
          </cell>
          <cell r="G741" t="str">
            <v>工程造价</v>
          </cell>
          <cell r="H741">
            <v>2018</v>
          </cell>
          <cell r="I741" t="str">
            <v>建工学院</v>
          </cell>
        </row>
        <row r="742">
          <cell r="A742" t="str">
            <v>0609180153</v>
          </cell>
          <cell r="B742" t="str">
            <v>鲍清华</v>
          </cell>
          <cell r="C742">
            <v>21</v>
          </cell>
          <cell r="D742">
            <v>71.900000000000006</v>
          </cell>
          <cell r="E742">
            <v>3.4239999999999999</v>
          </cell>
          <cell r="F742" t="str">
            <v>18造价1</v>
          </cell>
          <cell r="G742" t="str">
            <v>工程造价</v>
          </cell>
          <cell r="H742">
            <v>2018</v>
          </cell>
          <cell r="I742" t="str">
            <v>建工学院</v>
          </cell>
        </row>
        <row r="743">
          <cell r="A743" t="str">
            <v>0609180161</v>
          </cell>
          <cell r="B743" t="str">
            <v>黄丹伟</v>
          </cell>
          <cell r="C743">
            <v>21</v>
          </cell>
          <cell r="D743">
            <v>47.4</v>
          </cell>
          <cell r="E743">
            <v>2.2570000000000001</v>
          </cell>
          <cell r="F743" t="str">
            <v>18造价1</v>
          </cell>
          <cell r="G743" t="str">
            <v>工程造价</v>
          </cell>
          <cell r="H743">
            <v>2018</v>
          </cell>
          <cell r="I743" t="str">
            <v>建工学院</v>
          </cell>
        </row>
        <row r="744">
          <cell r="A744" t="str">
            <v>0609180170</v>
          </cell>
          <cell r="B744" t="str">
            <v>杨家汉</v>
          </cell>
          <cell r="C744">
            <v>21</v>
          </cell>
          <cell r="D744">
            <v>76.3</v>
          </cell>
          <cell r="E744">
            <v>3.633</v>
          </cell>
          <cell r="F744" t="str">
            <v>18造价1</v>
          </cell>
          <cell r="G744" t="str">
            <v>工程造价</v>
          </cell>
          <cell r="H744">
            <v>2018</v>
          </cell>
          <cell r="I744" t="str">
            <v>建工学院</v>
          </cell>
        </row>
        <row r="745">
          <cell r="A745" t="str">
            <v>0609180211</v>
          </cell>
          <cell r="B745" t="str">
            <v>林晓海</v>
          </cell>
          <cell r="C745">
            <v>21</v>
          </cell>
          <cell r="D745">
            <v>65.599999999999994</v>
          </cell>
          <cell r="E745">
            <v>3.1240000000000001</v>
          </cell>
          <cell r="F745" t="str">
            <v>18造价2</v>
          </cell>
          <cell r="G745" t="str">
            <v>工程造价</v>
          </cell>
          <cell r="H745">
            <v>2018</v>
          </cell>
          <cell r="I745" t="str">
            <v>建工学院</v>
          </cell>
        </row>
        <row r="746">
          <cell r="A746" t="str">
            <v>0609180244</v>
          </cell>
          <cell r="B746" t="str">
            <v>郑志雄</v>
          </cell>
          <cell r="C746">
            <v>21</v>
          </cell>
          <cell r="D746">
            <v>67.900000000000006</v>
          </cell>
          <cell r="E746">
            <v>3.2330000000000001</v>
          </cell>
          <cell r="F746" t="str">
            <v>18造价2</v>
          </cell>
          <cell r="G746" t="str">
            <v>工程造价</v>
          </cell>
          <cell r="H746">
            <v>2018</v>
          </cell>
          <cell r="I746" t="str">
            <v>建工学院</v>
          </cell>
        </row>
        <row r="747">
          <cell r="A747" t="str">
            <v>0603180203</v>
          </cell>
          <cell r="B747" t="str">
            <v>黄润倩</v>
          </cell>
          <cell r="C747">
            <v>22</v>
          </cell>
          <cell r="D747">
            <v>84.95</v>
          </cell>
          <cell r="E747">
            <v>3.8610000000000002</v>
          </cell>
          <cell r="F747" t="str">
            <v>18装饰2</v>
          </cell>
          <cell r="G747" t="str">
            <v>建筑装饰工程技术</v>
          </cell>
          <cell r="H747">
            <v>2018</v>
          </cell>
          <cell r="I747" t="str">
            <v>建工学院</v>
          </cell>
        </row>
        <row r="748">
          <cell r="A748" t="str">
            <v>0603180237</v>
          </cell>
          <cell r="B748" t="str">
            <v>林国丰</v>
          </cell>
          <cell r="C748">
            <v>22</v>
          </cell>
          <cell r="D748">
            <v>50.7</v>
          </cell>
          <cell r="E748">
            <v>2.3050000000000002</v>
          </cell>
          <cell r="F748" t="str">
            <v>18装饰2</v>
          </cell>
          <cell r="G748" t="str">
            <v>建筑装饰工程技术</v>
          </cell>
          <cell r="H748">
            <v>2018</v>
          </cell>
          <cell r="I748" t="str">
            <v>建工学院</v>
          </cell>
        </row>
        <row r="749">
          <cell r="A749" t="str">
            <v>0603180215</v>
          </cell>
          <cell r="B749" t="str">
            <v>曾家伟</v>
          </cell>
          <cell r="C749">
            <v>22</v>
          </cell>
          <cell r="D749">
            <v>63.1</v>
          </cell>
          <cell r="E749">
            <v>2.8679999999999999</v>
          </cell>
          <cell r="F749" t="str">
            <v>18建工4</v>
          </cell>
          <cell r="G749" t="str">
            <v>建筑工程技术</v>
          </cell>
          <cell r="H749">
            <v>2018</v>
          </cell>
          <cell r="I749" t="str">
            <v>建工学院</v>
          </cell>
        </row>
        <row r="750">
          <cell r="A750" t="str">
            <v>0603180201</v>
          </cell>
          <cell r="B750" t="str">
            <v>孔德雯</v>
          </cell>
          <cell r="C750">
            <v>22</v>
          </cell>
          <cell r="D750">
            <v>74.25</v>
          </cell>
          <cell r="E750">
            <v>3.375</v>
          </cell>
          <cell r="F750" t="str">
            <v>18装饰2</v>
          </cell>
          <cell r="G750" t="str">
            <v>建筑装饰工程技术</v>
          </cell>
          <cell r="H750">
            <v>2018</v>
          </cell>
          <cell r="I750" t="str">
            <v>建工学院</v>
          </cell>
        </row>
        <row r="751">
          <cell r="A751" t="str">
            <v>0603180236</v>
          </cell>
          <cell r="B751" t="str">
            <v>陈海伦</v>
          </cell>
          <cell r="C751">
            <v>22</v>
          </cell>
          <cell r="D751">
            <v>81.95</v>
          </cell>
          <cell r="E751">
            <v>3.7250000000000001</v>
          </cell>
          <cell r="F751" t="str">
            <v>18装饰2</v>
          </cell>
          <cell r="G751" t="str">
            <v>建筑装饰工程技术</v>
          </cell>
          <cell r="H751">
            <v>2018</v>
          </cell>
          <cell r="I751" t="str">
            <v>建工学院</v>
          </cell>
        </row>
        <row r="752">
          <cell r="A752" t="str">
            <v>0603180212</v>
          </cell>
          <cell r="B752" t="str">
            <v>伍雅绚</v>
          </cell>
          <cell r="C752">
            <v>22</v>
          </cell>
          <cell r="D752">
            <v>93.5</v>
          </cell>
          <cell r="E752">
            <v>4.25</v>
          </cell>
          <cell r="F752" t="str">
            <v>18装饰2</v>
          </cell>
          <cell r="G752" t="str">
            <v>建筑装饰工程技术</v>
          </cell>
          <cell r="H752">
            <v>2018</v>
          </cell>
          <cell r="I752" t="str">
            <v>建工学院</v>
          </cell>
        </row>
        <row r="753">
          <cell r="A753" t="str">
            <v>0609180222</v>
          </cell>
          <cell r="B753" t="str">
            <v>陈梓伟</v>
          </cell>
          <cell r="C753">
            <v>21</v>
          </cell>
          <cell r="D753">
            <v>47</v>
          </cell>
          <cell r="E753">
            <v>2.238</v>
          </cell>
          <cell r="F753" t="str">
            <v>18造价2</v>
          </cell>
          <cell r="G753" t="str">
            <v>工程造价</v>
          </cell>
          <cell r="H753">
            <v>2018</v>
          </cell>
          <cell r="I753" t="str">
            <v>建工学院</v>
          </cell>
        </row>
        <row r="754">
          <cell r="A754" t="str">
            <v>0609180249</v>
          </cell>
          <cell r="B754" t="str">
            <v>吴贤德</v>
          </cell>
          <cell r="C754">
            <v>21</v>
          </cell>
          <cell r="D754">
            <v>53.2</v>
          </cell>
          <cell r="E754">
            <v>2.5329999999999999</v>
          </cell>
          <cell r="F754" t="str">
            <v>18造价2</v>
          </cell>
          <cell r="G754" t="str">
            <v>工程造价</v>
          </cell>
          <cell r="H754">
            <v>2018</v>
          </cell>
          <cell r="I754" t="str">
            <v>建工学院</v>
          </cell>
        </row>
        <row r="755">
          <cell r="A755" t="str">
            <v>0605180120</v>
          </cell>
          <cell r="B755" t="str">
            <v>杨翠雅</v>
          </cell>
          <cell r="C755">
            <v>20.5</v>
          </cell>
          <cell r="D755">
            <v>57.95</v>
          </cell>
          <cell r="E755">
            <v>2.827</v>
          </cell>
          <cell r="F755" t="str">
            <v>18物管1</v>
          </cell>
          <cell r="G755" t="str">
            <v>物业管理</v>
          </cell>
          <cell r="H755">
            <v>2018</v>
          </cell>
          <cell r="I755" t="str">
            <v>建工学院</v>
          </cell>
        </row>
        <row r="756">
          <cell r="A756" t="str">
            <v>0605180101</v>
          </cell>
          <cell r="B756" t="str">
            <v>李文豪</v>
          </cell>
          <cell r="C756">
            <v>20.5</v>
          </cell>
          <cell r="D756">
            <v>69.599999999999994</v>
          </cell>
          <cell r="E756">
            <v>3.395</v>
          </cell>
          <cell r="F756" t="str">
            <v>18物管1</v>
          </cell>
          <cell r="G756" t="str">
            <v>物业管理</v>
          </cell>
          <cell r="H756">
            <v>2018</v>
          </cell>
          <cell r="I756" t="str">
            <v>建工学院</v>
          </cell>
        </row>
        <row r="757">
          <cell r="A757" t="str">
            <v>0605180107</v>
          </cell>
          <cell r="B757" t="str">
            <v>江腾薪</v>
          </cell>
          <cell r="C757">
            <v>20.5</v>
          </cell>
          <cell r="D757">
            <v>65.650000000000006</v>
          </cell>
          <cell r="E757">
            <v>3.202</v>
          </cell>
          <cell r="F757" t="str">
            <v>18物管1</v>
          </cell>
          <cell r="G757" t="str">
            <v>物业管理</v>
          </cell>
          <cell r="H757">
            <v>2018</v>
          </cell>
          <cell r="I757" t="str">
            <v>建工学院</v>
          </cell>
        </row>
        <row r="758">
          <cell r="A758" t="str">
            <v>0605180105</v>
          </cell>
          <cell r="B758" t="str">
            <v>赵敏</v>
          </cell>
          <cell r="C758">
            <v>20.5</v>
          </cell>
          <cell r="D758">
            <v>76.8</v>
          </cell>
          <cell r="E758">
            <v>3.746</v>
          </cell>
          <cell r="F758" t="str">
            <v>18物管1</v>
          </cell>
          <cell r="G758" t="str">
            <v>物业管理</v>
          </cell>
          <cell r="H758">
            <v>2018</v>
          </cell>
          <cell r="I758" t="str">
            <v>建工学院</v>
          </cell>
        </row>
        <row r="759">
          <cell r="A759" t="str">
            <v>0605180127</v>
          </cell>
          <cell r="B759" t="str">
            <v>游妙红</v>
          </cell>
          <cell r="C759">
            <v>20.5</v>
          </cell>
          <cell r="D759">
            <v>62.7</v>
          </cell>
          <cell r="E759">
            <v>3.0590000000000002</v>
          </cell>
          <cell r="F759" t="str">
            <v>18物管1</v>
          </cell>
          <cell r="G759" t="str">
            <v>物业管理</v>
          </cell>
          <cell r="H759">
            <v>2018</v>
          </cell>
          <cell r="I759" t="str">
            <v>建工学院</v>
          </cell>
        </row>
        <row r="760">
          <cell r="A760" t="str">
            <v>0609180317</v>
          </cell>
          <cell r="B760" t="str">
            <v>邱晓妮</v>
          </cell>
          <cell r="C760">
            <v>21</v>
          </cell>
          <cell r="D760">
            <v>76.900000000000006</v>
          </cell>
          <cell r="E760">
            <v>3.6619999999999999</v>
          </cell>
          <cell r="F760" t="str">
            <v>18造价3</v>
          </cell>
          <cell r="G760" t="str">
            <v>工程造价</v>
          </cell>
          <cell r="H760">
            <v>2018</v>
          </cell>
          <cell r="I760" t="str">
            <v>建工学院</v>
          </cell>
        </row>
        <row r="761">
          <cell r="A761" t="str">
            <v>0609180316</v>
          </cell>
          <cell r="B761" t="str">
            <v>黄怀钦</v>
          </cell>
          <cell r="C761">
            <v>21</v>
          </cell>
          <cell r="D761">
            <v>56.7</v>
          </cell>
          <cell r="E761">
            <v>2.7</v>
          </cell>
          <cell r="F761" t="str">
            <v>18造价3</v>
          </cell>
          <cell r="G761" t="str">
            <v>工程造价</v>
          </cell>
          <cell r="H761">
            <v>2018</v>
          </cell>
          <cell r="I761" t="str">
            <v>建工学院</v>
          </cell>
        </row>
        <row r="762">
          <cell r="A762" t="str">
            <v>0609180237</v>
          </cell>
          <cell r="B762" t="str">
            <v>刘仕开</v>
          </cell>
          <cell r="C762">
            <v>21</v>
          </cell>
          <cell r="D762">
            <v>63.2</v>
          </cell>
          <cell r="E762">
            <v>3.01</v>
          </cell>
          <cell r="F762" t="str">
            <v>18造价2</v>
          </cell>
          <cell r="G762" t="str">
            <v>工程造价</v>
          </cell>
          <cell r="H762">
            <v>2018</v>
          </cell>
          <cell r="I762" t="str">
            <v>建工学院</v>
          </cell>
        </row>
        <row r="763">
          <cell r="A763" t="str">
            <v>0605180241</v>
          </cell>
          <cell r="B763" t="str">
            <v>林丽珊</v>
          </cell>
          <cell r="C763">
            <v>20.5</v>
          </cell>
          <cell r="D763">
            <v>61.75</v>
          </cell>
          <cell r="E763">
            <v>3.012</v>
          </cell>
          <cell r="F763" t="str">
            <v>18物管2</v>
          </cell>
          <cell r="G763" t="str">
            <v>物业管理</v>
          </cell>
          <cell r="H763">
            <v>2018</v>
          </cell>
          <cell r="I763" t="str">
            <v>建工学院</v>
          </cell>
        </row>
        <row r="764">
          <cell r="A764" t="str">
            <v>0605180246</v>
          </cell>
          <cell r="B764" t="str">
            <v>李晓晴</v>
          </cell>
          <cell r="C764">
            <v>20.5</v>
          </cell>
          <cell r="D764">
            <v>69.099999999999994</v>
          </cell>
          <cell r="E764">
            <v>3.371</v>
          </cell>
          <cell r="F764" t="str">
            <v>18物管2</v>
          </cell>
          <cell r="G764" t="str">
            <v>物业管理</v>
          </cell>
          <cell r="H764">
            <v>2018</v>
          </cell>
          <cell r="I764" t="str">
            <v>建工学院</v>
          </cell>
        </row>
        <row r="765">
          <cell r="A765" t="str">
            <v>0605180224</v>
          </cell>
          <cell r="B765" t="str">
            <v>朱淑钿</v>
          </cell>
          <cell r="C765">
            <v>20.5</v>
          </cell>
          <cell r="D765">
            <v>65.599999999999994</v>
          </cell>
          <cell r="E765">
            <v>3.2</v>
          </cell>
          <cell r="F765" t="str">
            <v>18物管2</v>
          </cell>
          <cell r="G765" t="str">
            <v>物业管理</v>
          </cell>
          <cell r="H765">
            <v>2018</v>
          </cell>
          <cell r="I765" t="str">
            <v>建工学院</v>
          </cell>
        </row>
        <row r="766">
          <cell r="A766" t="str">
            <v>0605180231</v>
          </cell>
          <cell r="B766" t="str">
            <v>张曼红</v>
          </cell>
          <cell r="C766">
            <v>20.5</v>
          </cell>
          <cell r="D766">
            <v>64.3</v>
          </cell>
          <cell r="E766">
            <v>3.137</v>
          </cell>
          <cell r="F766" t="str">
            <v>18物管2</v>
          </cell>
          <cell r="G766" t="str">
            <v>物业管理</v>
          </cell>
          <cell r="H766">
            <v>2018</v>
          </cell>
          <cell r="I766" t="str">
            <v>建工学院</v>
          </cell>
        </row>
        <row r="767">
          <cell r="A767" t="str">
            <v>0605180235</v>
          </cell>
          <cell r="B767" t="str">
            <v>黄萍萍</v>
          </cell>
          <cell r="C767">
            <v>20.5</v>
          </cell>
          <cell r="D767">
            <v>73.75</v>
          </cell>
          <cell r="E767">
            <v>3.5979999999999999</v>
          </cell>
          <cell r="F767" t="str">
            <v>18物管2</v>
          </cell>
          <cell r="G767" t="str">
            <v>物业管理</v>
          </cell>
          <cell r="H767">
            <v>2018</v>
          </cell>
          <cell r="I767" t="str">
            <v>建工学院</v>
          </cell>
        </row>
        <row r="768">
          <cell r="A768" t="str">
            <v>0605180213</v>
          </cell>
          <cell r="B768" t="str">
            <v>袁晓燕</v>
          </cell>
          <cell r="C768">
            <v>20.5</v>
          </cell>
          <cell r="D768">
            <v>56</v>
          </cell>
          <cell r="E768">
            <v>2.7320000000000002</v>
          </cell>
          <cell r="F768" t="str">
            <v>18物管2</v>
          </cell>
          <cell r="G768" t="str">
            <v>物业管理</v>
          </cell>
          <cell r="H768">
            <v>2018</v>
          </cell>
          <cell r="I768" t="str">
            <v>建工学院</v>
          </cell>
        </row>
        <row r="769">
          <cell r="A769" t="str">
            <v>0605180222</v>
          </cell>
          <cell r="B769" t="str">
            <v>陈佩如</v>
          </cell>
          <cell r="C769">
            <v>20.5</v>
          </cell>
          <cell r="D769">
            <v>66</v>
          </cell>
          <cell r="E769">
            <v>3.22</v>
          </cell>
          <cell r="F769" t="str">
            <v>18物管2</v>
          </cell>
          <cell r="G769" t="str">
            <v>物业管理</v>
          </cell>
          <cell r="H769">
            <v>2018</v>
          </cell>
          <cell r="I769" t="str">
            <v>建工学院</v>
          </cell>
        </row>
        <row r="770">
          <cell r="A770" t="str">
            <v>0605180223</v>
          </cell>
          <cell r="B770" t="str">
            <v>马楚妹</v>
          </cell>
          <cell r="C770">
            <v>20.5</v>
          </cell>
          <cell r="D770">
            <v>73.349999999999994</v>
          </cell>
          <cell r="E770">
            <v>3.5779999999999998</v>
          </cell>
          <cell r="F770" t="str">
            <v>18物管2</v>
          </cell>
          <cell r="G770" t="str">
            <v>物业管理</v>
          </cell>
          <cell r="H770">
            <v>2018</v>
          </cell>
          <cell r="I770" t="str">
            <v>建工学院</v>
          </cell>
        </row>
        <row r="771">
          <cell r="A771" t="str">
            <v>0603180125</v>
          </cell>
          <cell r="B771" t="str">
            <v>罗淑嫒</v>
          </cell>
          <cell r="C771">
            <v>22</v>
          </cell>
          <cell r="D771">
            <v>88.1</v>
          </cell>
          <cell r="E771">
            <v>4.0049999999999999</v>
          </cell>
          <cell r="F771" t="str">
            <v>18装饰1</v>
          </cell>
          <cell r="G771" t="str">
            <v>建筑装饰工程技术</v>
          </cell>
          <cell r="H771">
            <v>2018</v>
          </cell>
          <cell r="I771" t="str">
            <v>建工学院</v>
          </cell>
        </row>
        <row r="772">
          <cell r="A772" t="str">
            <v>0609180347</v>
          </cell>
          <cell r="B772" t="str">
            <v>吴渲</v>
          </cell>
          <cell r="C772">
            <v>21</v>
          </cell>
          <cell r="D772">
            <v>74.7</v>
          </cell>
          <cell r="E772">
            <v>3.5569999999999999</v>
          </cell>
          <cell r="F772" t="str">
            <v>18造价3</v>
          </cell>
          <cell r="G772" t="str">
            <v>工程造价</v>
          </cell>
          <cell r="H772">
            <v>2018</v>
          </cell>
          <cell r="I772" t="str">
            <v>建工学院</v>
          </cell>
        </row>
        <row r="773">
          <cell r="A773" t="str">
            <v>0609180337</v>
          </cell>
          <cell r="B773" t="str">
            <v>胡相悦</v>
          </cell>
          <cell r="C773">
            <v>21</v>
          </cell>
          <cell r="D773">
            <v>72.099999999999994</v>
          </cell>
          <cell r="E773">
            <v>3.4329999999999998</v>
          </cell>
          <cell r="F773" t="str">
            <v>18造价3</v>
          </cell>
          <cell r="G773" t="str">
            <v>工程造价</v>
          </cell>
          <cell r="H773">
            <v>2018</v>
          </cell>
          <cell r="I773" t="str">
            <v>建工学院</v>
          </cell>
        </row>
        <row r="774">
          <cell r="A774" t="str">
            <v>0603180121</v>
          </cell>
          <cell r="B774" t="str">
            <v>陈振发</v>
          </cell>
          <cell r="C774">
            <v>22</v>
          </cell>
          <cell r="D774">
            <v>63.45</v>
          </cell>
          <cell r="E774">
            <v>2.8839999999999999</v>
          </cell>
          <cell r="F774" t="str">
            <v>18装饰1</v>
          </cell>
          <cell r="G774" t="str">
            <v>建筑装饰工程技术</v>
          </cell>
          <cell r="H774">
            <v>2018</v>
          </cell>
          <cell r="I774" t="str">
            <v>建工学院</v>
          </cell>
        </row>
        <row r="775">
          <cell r="A775" t="str">
            <v>0603180102</v>
          </cell>
          <cell r="B775" t="str">
            <v>赵丹琪</v>
          </cell>
          <cell r="C775">
            <v>22</v>
          </cell>
          <cell r="D775">
            <v>67.2</v>
          </cell>
          <cell r="E775">
            <v>3.0550000000000002</v>
          </cell>
          <cell r="F775" t="str">
            <v>18装饰1</v>
          </cell>
          <cell r="G775" t="str">
            <v>建筑装饰工程技术</v>
          </cell>
          <cell r="H775">
            <v>2018</v>
          </cell>
          <cell r="I775" t="str">
            <v>建工学院</v>
          </cell>
        </row>
        <row r="776">
          <cell r="A776" t="str">
            <v>0609180327</v>
          </cell>
          <cell r="B776" t="str">
            <v>冼伟潮</v>
          </cell>
          <cell r="C776">
            <v>21</v>
          </cell>
          <cell r="D776">
            <v>68.3</v>
          </cell>
          <cell r="E776">
            <v>3.2519999999999998</v>
          </cell>
          <cell r="F776" t="str">
            <v>18造价3</v>
          </cell>
          <cell r="G776" t="str">
            <v>工程造价</v>
          </cell>
          <cell r="H776">
            <v>2018</v>
          </cell>
          <cell r="I776" t="str">
            <v>建工学院</v>
          </cell>
        </row>
        <row r="777">
          <cell r="A777" t="str">
            <v>0603180103</v>
          </cell>
          <cell r="B777" t="str">
            <v>周钰淇</v>
          </cell>
          <cell r="C777">
            <v>22</v>
          </cell>
          <cell r="D777">
            <v>69.7</v>
          </cell>
          <cell r="E777">
            <v>3.1680000000000001</v>
          </cell>
          <cell r="F777" t="str">
            <v>18装饰1</v>
          </cell>
          <cell r="G777" t="str">
            <v>建筑装饰工程技术</v>
          </cell>
          <cell r="H777">
            <v>2018</v>
          </cell>
          <cell r="I777" t="str">
            <v>建工学院</v>
          </cell>
        </row>
        <row r="778">
          <cell r="A778" t="str">
            <v>0609180307</v>
          </cell>
          <cell r="B778" t="str">
            <v>李演演</v>
          </cell>
          <cell r="C778">
            <v>21</v>
          </cell>
          <cell r="D778">
            <v>64.099999999999994</v>
          </cell>
          <cell r="E778">
            <v>3.052</v>
          </cell>
          <cell r="F778" t="str">
            <v>18造价3</v>
          </cell>
          <cell r="G778" t="str">
            <v>工程造价</v>
          </cell>
          <cell r="H778">
            <v>2018</v>
          </cell>
          <cell r="I778" t="str">
            <v>建工学院</v>
          </cell>
        </row>
        <row r="779">
          <cell r="A779" t="str">
            <v>0609180319</v>
          </cell>
          <cell r="B779" t="str">
            <v>杨荣泽</v>
          </cell>
          <cell r="C779">
            <v>21</v>
          </cell>
          <cell r="D779">
            <v>75.7</v>
          </cell>
          <cell r="E779">
            <v>3.605</v>
          </cell>
          <cell r="F779" t="str">
            <v>18造价3</v>
          </cell>
          <cell r="G779" t="str">
            <v>工程造价</v>
          </cell>
          <cell r="H779">
            <v>2018</v>
          </cell>
          <cell r="I779" t="str">
            <v>建工学院</v>
          </cell>
        </row>
        <row r="780">
          <cell r="A780" t="str">
            <v>0609180341</v>
          </cell>
          <cell r="B780" t="str">
            <v>胡小锋</v>
          </cell>
          <cell r="C780">
            <v>21</v>
          </cell>
          <cell r="D780">
            <v>52</v>
          </cell>
          <cell r="E780">
            <v>2.476</v>
          </cell>
          <cell r="F780" t="str">
            <v>18造价3</v>
          </cell>
          <cell r="G780" t="str">
            <v>工程造价</v>
          </cell>
          <cell r="H780">
            <v>2018</v>
          </cell>
          <cell r="I780" t="str">
            <v>建工学院</v>
          </cell>
        </row>
        <row r="781">
          <cell r="A781" t="str">
            <v>0603180131</v>
          </cell>
          <cell r="B781" t="str">
            <v>陈淑清</v>
          </cell>
          <cell r="C781">
            <v>22</v>
          </cell>
          <cell r="D781">
            <v>76.45</v>
          </cell>
          <cell r="E781">
            <v>3.4750000000000001</v>
          </cell>
          <cell r="F781" t="str">
            <v>18装饰1</v>
          </cell>
          <cell r="G781" t="str">
            <v>建筑装饰工程技术</v>
          </cell>
          <cell r="H781">
            <v>2018</v>
          </cell>
          <cell r="I781" t="str">
            <v>建工学院</v>
          </cell>
        </row>
        <row r="782">
          <cell r="A782" t="str">
            <v>0603180134</v>
          </cell>
          <cell r="B782" t="str">
            <v>陈伟</v>
          </cell>
          <cell r="C782">
            <v>22</v>
          </cell>
          <cell r="D782">
            <v>63.4</v>
          </cell>
          <cell r="E782">
            <v>2.8820000000000001</v>
          </cell>
          <cell r="F782" t="str">
            <v>18装饰1</v>
          </cell>
          <cell r="G782" t="str">
            <v>建筑装饰工程技术</v>
          </cell>
          <cell r="H782">
            <v>2018</v>
          </cell>
          <cell r="I782" t="str">
            <v>建工学院</v>
          </cell>
        </row>
        <row r="783">
          <cell r="A783" t="str">
            <v>0603180147</v>
          </cell>
          <cell r="B783" t="str">
            <v>黄少薇</v>
          </cell>
          <cell r="C783">
            <v>22</v>
          </cell>
          <cell r="D783">
            <v>55.95</v>
          </cell>
          <cell r="E783">
            <v>2.5430000000000001</v>
          </cell>
          <cell r="F783" t="str">
            <v>18装饰1</v>
          </cell>
          <cell r="G783" t="str">
            <v>建筑装饰工程技术</v>
          </cell>
          <cell r="H783">
            <v>2018</v>
          </cell>
          <cell r="I783" t="str">
            <v>建工学院</v>
          </cell>
        </row>
        <row r="784">
          <cell r="A784" t="str">
            <v>0609180305</v>
          </cell>
          <cell r="B784" t="str">
            <v>王一龙</v>
          </cell>
          <cell r="C784">
            <v>21</v>
          </cell>
          <cell r="D784">
            <v>70.8</v>
          </cell>
          <cell r="E784">
            <v>3.371</v>
          </cell>
          <cell r="F784" t="str">
            <v>18造价3</v>
          </cell>
          <cell r="G784" t="str">
            <v>工程造价</v>
          </cell>
          <cell r="H784">
            <v>2018</v>
          </cell>
          <cell r="I784" t="str">
            <v>建工学院</v>
          </cell>
        </row>
        <row r="785">
          <cell r="A785" t="str">
            <v>0603180146</v>
          </cell>
          <cell r="B785" t="str">
            <v>刘俊宏</v>
          </cell>
          <cell r="C785">
            <v>22</v>
          </cell>
          <cell r="D785">
            <v>79.150000000000006</v>
          </cell>
          <cell r="E785">
            <v>3.5979999999999999</v>
          </cell>
          <cell r="F785" t="str">
            <v>18装饰1</v>
          </cell>
          <cell r="G785" t="str">
            <v>建筑装饰工程技术</v>
          </cell>
          <cell r="H785">
            <v>2018</v>
          </cell>
          <cell r="I785" t="str">
            <v>建工学院</v>
          </cell>
        </row>
        <row r="786">
          <cell r="A786" t="str">
            <v>0609180336</v>
          </cell>
          <cell r="B786" t="str">
            <v>陈煜传</v>
          </cell>
          <cell r="C786">
            <v>21</v>
          </cell>
          <cell r="D786">
            <v>76.2</v>
          </cell>
          <cell r="E786">
            <v>3.629</v>
          </cell>
          <cell r="F786" t="str">
            <v>18造价3</v>
          </cell>
          <cell r="G786" t="str">
            <v>工程造价</v>
          </cell>
          <cell r="H786">
            <v>2018</v>
          </cell>
          <cell r="I786" t="str">
            <v>建工学院</v>
          </cell>
        </row>
        <row r="787">
          <cell r="A787" t="str">
            <v>0609180154</v>
          </cell>
          <cell r="B787" t="str">
            <v>胡婷婷</v>
          </cell>
          <cell r="C787">
            <v>21</v>
          </cell>
          <cell r="D787">
            <v>73</v>
          </cell>
          <cell r="E787">
            <v>3.476</v>
          </cell>
          <cell r="F787" t="str">
            <v>18造价1</v>
          </cell>
          <cell r="G787" t="str">
            <v>工程造价</v>
          </cell>
          <cell r="H787">
            <v>2018</v>
          </cell>
          <cell r="I787" t="str">
            <v>建工学院</v>
          </cell>
        </row>
        <row r="788">
          <cell r="A788" t="str">
            <v>0609180239</v>
          </cell>
          <cell r="B788" t="str">
            <v>周倩镱</v>
          </cell>
          <cell r="C788">
            <v>21</v>
          </cell>
          <cell r="D788">
            <v>54.8</v>
          </cell>
          <cell r="E788">
            <v>2.61</v>
          </cell>
          <cell r="F788" t="str">
            <v>18造价2</v>
          </cell>
          <cell r="G788" t="str">
            <v>工程造价</v>
          </cell>
          <cell r="H788">
            <v>2018</v>
          </cell>
          <cell r="I788" t="str">
            <v>建工学院</v>
          </cell>
        </row>
        <row r="789">
          <cell r="A789" t="str">
            <v>0609180238</v>
          </cell>
          <cell r="B789" t="str">
            <v>张欣怡</v>
          </cell>
          <cell r="C789">
            <v>21</v>
          </cell>
          <cell r="D789">
            <v>62.8</v>
          </cell>
          <cell r="E789">
            <v>2.99</v>
          </cell>
          <cell r="F789" t="str">
            <v>18造价2</v>
          </cell>
          <cell r="G789" t="str">
            <v>工程造价</v>
          </cell>
          <cell r="H789">
            <v>2018</v>
          </cell>
          <cell r="I789" t="str">
            <v>建工学院</v>
          </cell>
        </row>
        <row r="790">
          <cell r="A790" t="str">
            <v>0601180222</v>
          </cell>
          <cell r="B790" t="str">
            <v>薛慧娜</v>
          </cell>
          <cell r="C790">
            <v>19</v>
          </cell>
          <cell r="D790">
            <v>64.400000000000006</v>
          </cell>
          <cell r="E790">
            <v>3.3889999999999998</v>
          </cell>
          <cell r="F790" t="str">
            <v>18建工2</v>
          </cell>
          <cell r="G790" t="str">
            <v>建筑工程技术</v>
          </cell>
          <cell r="H790">
            <v>2018</v>
          </cell>
          <cell r="I790" t="str">
            <v>建工学院</v>
          </cell>
        </row>
        <row r="791">
          <cell r="A791" t="str">
            <v>0601180308</v>
          </cell>
          <cell r="B791" t="str">
            <v>周嘉盈</v>
          </cell>
          <cell r="C791">
            <v>19</v>
          </cell>
          <cell r="D791">
            <v>63.6</v>
          </cell>
          <cell r="E791">
            <v>3.347</v>
          </cell>
          <cell r="F791" t="str">
            <v>18建工3</v>
          </cell>
          <cell r="G791" t="str">
            <v>建筑工程技术</v>
          </cell>
          <cell r="H791">
            <v>2018</v>
          </cell>
          <cell r="I791" t="str">
            <v>建工学院</v>
          </cell>
        </row>
        <row r="792">
          <cell r="A792" t="str">
            <v>0601180338</v>
          </cell>
          <cell r="B792" t="str">
            <v>张善铭</v>
          </cell>
          <cell r="C792">
            <v>19</v>
          </cell>
          <cell r="D792">
            <v>42.6</v>
          </cell>
          <cell r="E792">
            <v>2.242</v>
          </cell>
          <cell r="F792" t="str">
            <v>18建工3</v>
          </cell>
          <cell r="G792" t="str">
            <v>建筑工程技术</v>
          </cell>
          <cell r="H792">
            <v>2018</v>
          </cell>
          <cell r="I792" t="str">
            <v>建工学院</v>
          </cell>
        </row>
        <row r="793">
          <cell r="A793" t="str">
            <v>0601180437</v>
          </cell>
          <cell r="B793" t="str">
            <v>杨雪桦</v>
          </cell>
          <cell r="C793">
            <v>19</v>
          </cell>
          <cell r="D793">
            <v>55.7</v>
          </cell>
          <cell r="E793">
            <v>2.9319999999999999</v>
          </cell>
          <cell r="F793" t="str">
            <v>18建工4</v>
          </cell>
          <cell r="G793" t="str">
            <v>建筑工程技术</v>
          </cell>
          <cell r="H793">
            <v>2018</v>
          </cell>
          <cell r="I793" t="str">
            <v>建工学院</v>
          </cell>
        </row>
        <row r="794">
          <cell r="A794" t="str">
            <v>0601180110</v>
          </cell>
          <cell r="B794" t="str">
            <v>卢伙开</v>
          </cell>
          <cell r="C794">
            <v>19</v>
          </cell>
          <cell r="D794">
            <v>47.9</v>
          </cell>
          <cell r="E794">
            <v>2.5209999999999999</v>
          </cell>
          <cell r="F794" t="str">
            <v>18建工1</v>
          </cell>
          <cell r="G794" t="str">
            <v>建筑工程技术</v>
          </cell>
          <cell r="H794">
            <v>2018</v>
          </cell>
          <cell r="I794" t="str">
            <v>建工学院</v>
          </cell>
        </row>
        <row r="795">
          <cell r="A795" t="str">
            <v>0601180136</v>
          </cell>
          <cell r="B795" t="str">
            <v>谢礼铭</v>
          </cell>
          <cell r="C795">
            <v>19</v>
          </cell>
          <cell r="D795">
            <v>38.9</v>
          </cell>
          <cell r="E795">
            <v>2.0470000000000002</v>
          </cell>
          <cell r="F795" t="str">
            <v>18建工1</v>
          </cell>
          <cell r="G795" t="str">
            <v>建筑工程技术</v>
          </cell>
          <cell r="H795">
            <v>2018</v>
          </cell>
          <cell r="I795" t="str">
            <v>建工学院</v>
          </cell>
        </row>
        <row r="796">
          <cell r="A796" t="str">
            <v>0601180106</v>
          </cell>
          <cell r="B796" t="str">
            <v>蔡玺烨</v>
          </cell>
          <cell r="C796">
            <v>19</v>
          </cell>
          <cell r="D796">
            <v>50.2</v>
          </cell>
          <cell r="E796">
            <v>2.6419999999999999</v>
          </cell>
          <cell r="F796" t="str">
            <v>18建工1</v>
          </cell>
          <cell r="G796" t="str">
            <v>建筑工程技术</v>
          </cell>
          <cell r="H796">
            <v>2018</v>
          </cell>
          <cell r="I796" t="str">
            <v>建工学院</v>
          </cell>
        </row>
        <row r="797">
          <cell r="A797" t="str">
            <v>0601180125</v>
          </cell>
          <cell r="B797" t="str">
            <v>蔡羽源</v>
          </cell>
          <cell r="C797">
            <v>19</v>
          </cell>
          <cell r="D797">
            <v>60</v>
          </cell>
          <cell r="E797">
            <v>3.1579999999999999</v>
          </cell>
          <cell r="F797" t="str">
            <v>18建工1</v>
          </cell>
          <cell r="G797" t="str">
            <v>建筑工程技术</v>
          </cell>
          <cell r="H797">
            <v>2018</v>
          </cell>
          <cell r="I797" t="str">
            <v>建工学院</v>
          </cell>
        </row>
        <row r="798">
          <cell r="A798" t="str">
            <v>0601180117</v>
          </cell>
          <cell r="B798" t="str">
            <v>梁惠能</v>
          </cell>
          <cell r="C798">
            <v>19</v>
          </cell>
          <cell r="D798">
            <v>63</v>
          </cell>
          <cell r="E798">
            <v>3.3159999999999998</v>
          </cell>
          <cell r="F798" t="str">
            <v>18建工1</v>
          </cell>
          <cell r="G798" t="str">
            <v>建筑工程技术</v>
          </cell>
          <cell r="H798">
            <v>2018</v>
          </cell>
          <cell r="I798" t="str">
            <v>建工学院</v>
          </cell>
        </row>
        <row r="799">
          <cell r="A799" t="str">
            <v>0601180122</v>
          </cell>
          <cell r="B799" t="str">
            <v>孙恩仪</v>
          </cell>
          <cell r="C799">
            <v>19</v>
          </cell>
          <cell r="D799">
            <v>51</v>
          </cell>
          <cell r="E799">
            <v>2.6840000000000002</v>
          </cell>
          <cell r="F799" t="str">
            <v>18建工1</v>
          </cell>
          <cell r="G799" t="str">
            <v>建筑工程技术</v>
          </cell>
          <cell r="H799">
            <v>2018</v>
          </cell>
          <cell r="I799" t="str">
            <v>建工学院</v>
          </cell>
        </row>
        <row r="800">
          <cell r="A800" t="str">
            <v>0601180101</v>
          </cell>
          <cell r="B800" t="str">
            <v>张文彬</v>
          </cell>
          <cell r="C800">
            <v>19</v>
          </cell>
          <cell r="D800">
            <v>46</v>
          </cell>
          <cell r="E800">
            <v>2.4209999999999998</v>
          </cell>
          <cell r="F800" t="str">
            <v>18建工1</v>
          </cell>
          <cell r="G800" t="str">
            <v>建筑工程技术</v>
          </cell>
          <cell r="H800">
            <v>2018</v>
          </cell>
          <cell r="I800" t="str">
            <v>建工学院</v>
          </cell>
        </row>
        <row r="801">
          <cell r="A801" t="str">
            <v>0601180123</v>
          </cell>
          <cell r="B801" t="str">
            <v>李秋明</v>
          </cell>
          <cell r="C801">
            <v>19</v>
          </cell>
          <cell r="D801">
            <v>41.8</v>
          </cell>
          <cell r="E801">
            <v>2.2000000000000002</v>
          </cell>
          <cell r="F801" t="str">
            <v>18建工1</v>
          </cell>
          <cell r="G801" t="str">
            <v>建筑工程技术</v>
          </cell>
          <cell r="H801">
            <v>2018</v>
          </cell>
          <cell r="I801" t="str">
            <v>建工学院</v>
          </cell>
        </row>
        <row r="802">
          <cell r="A802" t="str">
            <v>0601180132</v>
          </cell>
          <cell r="B802" t="str">
            <v>杜方强</v>
          </cell>
          <cell r="C802">
            <v>19</v>
          </cell>
          <cell r="D802">
            <v>54.4</v>
          </cell>
          <cell r="E802">
            <v>2.863</v>
          </cell>
          <cell r="F802" t="str">
            <v>18建工1</v>
          </cell>
          <cell r="G802" t="str">
            <v>建筑工程技术</v>
          </cell>
          <cell r="H802">
            <v>2018</v>
          </cell>
          <cell r="I802" t="str">
            <v>建工学院</v>
          </cell>
        </row>
        <row r="803">
          <cell r="A803" t="str">
            <v>0601180301</v>
          </cell>
          <cell r="B803" t="str">
            <v>邓俊恒</v>
          </cell>
          <cell r="C803">
            <v>19</v>
          </cell>
          <cell r="D803">
            <v>52.2</v>
          </cell>
          <cell r="E803">
            <v>2.7469999999999999</v>
          </cell>
          <cell r="F803" t="str">
            <v>18建工3</v>
          </cell>
          <cell r="G803" t="str">
            <v>建筑工程技术</v>
          </cell>
          <cell r="H803">
            <v>2018</v>
          </cell>
          <cell r="I803" t="str">
            <v>建工学院</v>
          </cell>
        </row>
        <row r="804">
          <cell r="A804" t="str">
            <v>0601180212</v>
          </cell>
          <cell r="B804" t="str">
            <v>陈康木</v>
          </cell>
          <cell r="C804">
            <v>19</v>
          </cell>
          <cell r="D804">
            <v>62.3</v>
          </cell>
          <cell r="E804">
            <v>3.2789999999999999</v>
          </cell>
          <cell r="F804" t="str">
            <v>18建工2</v>
          </cell>
          <cell r="G804" t="str">
            <v>建筑工程技术</v>
          </cell>
          <cell r="H804">
            <v>2018</v>
          </cell>
          <cell r="I804" t="str">
            <v>建工学院</v>
          </cell>
        </row>
        <row r="805">
          <cell r="A805" t="str">
            <v>0601180215</v>
          </cell>
          <cell r="B805" t="str">
            <v>韩箫宇</v>
          </cell>
          <cell r="C805">
            <v>19</v>
          </cell>
          <cell r="D805">
            <v>55.9</v>
          </cell>
          <cell r="E805">
            <v>2.9420000000000002</v>
          </cell>
          <cell r="F805" t="str">
            <v>18建工2</v>
          </cell>
          <cell r="G805" t="str">
            <v>建筑工程技术</v>
          </cell>
          <cell r="H805">
            <v>2018</v>
          </cell>
          <cell r="I805" t="str">
            <v>建工学院</v>
          </cell>
        </row>
        <row r="806">
          <cell r="A806" t="str">
            <v>0601180418</v>
          </cell>
          <cell r="B806" t="str">
            <v>陈新锘</v>
          </cell>
          <cell r="C806">
            <v>19</v>
          </cell>
          <cell r="D806">
            <v>50.9</v>
          </cell>
          <cell r="E806">
            <v>2.6789999999999998</v>
          </cell>
          <cell r="F806" t="str">
            <v>18建工4</v>
          </cell>
          <cell r="G806" t="str">
            <v>建筑工程技术</v>
          </cell>
          <cell r="H806">
            <v>2018</v>
          </cell>
          <cell r="I806" t="str">
            <v>建工学院</v>
          </cell>
        </row>
        <row r="807">
          <cell r="A807" t="str">
            <v>0601180420</v>
          </cell>
          <cell r="B807" t="str">
            <v>李昊贤</v>
          </cell>
          <cell r="C807">
            <v>19</v>
          </cell>
          <cell r="D807">
            <v>33</v>
          </cell>
          <cell r="E807">
            <v>1.7370000000000001</v>
          </cell>
          <cell r="F807" t="str">
            <v>18建工4</v>
          </cell>
          <cell r="G807" t="str">
            <v>建筑工程技术</v>
          </cell>
          <cell r="H807">
            <v>2018</v>
          </cell>
          <cell r="I807" t="str">
            <v>建工学院</v>
          </cell>
        </row>
        <row r="808">
          <cell r="A808" t="str">
            <v>0601180312</v>
          </cell>
          <cell r="B808" t="str">
            <v>肖友聪</v>
          </cell>
          <cell r="C808">
            <v>19</v>
          </cell>
          <cell r="D808">
            <v>42.3</v>
          </cell>
          <cell r="E808">
            <v>2.226</v>
          </cell>
          <cell r="F808" t="str">
            <v>18建工3</v>
          </cell>
          <cell r="G808" t="str">
            <v>建筑工程技术</v>
          </cell>
          <cell r="H808">
            <v>2018</v>
          </cell>
          <cell r="I808" t="str">
            <v>建工学院</v>
          </cell>
        </row>
        <row r="809">
          <cell r="A809" t="str">
            <v>0601180329</v>
          </cell>
          <cell r="B809" t="str">
            <v>陈国义</v>
          </cell>
          <cell r="C809">
            <v>19</v>
          </cell>
          <cell r="D809">
            <v>64.099999999999994</v>
          </cell>
          <cell r="E809">
            <v>3.3740000000000001</v>
          </cell>
          <cell r="F809" t="str">
            <v>18建工3</v>
          </cell>
          <cell r="G809" t="str">
            <v>建筑工程技术</v>
          </cell>
          <cell r="H809">
            <v>2018</v>
          </cell>
          <cell r="I809" t="str">
            <v>建工学院</v>
          </cell>
        </row>
        <row r="810">
          <cell r="A810" t="str">
            <v>0601180334</v>
          </cell>
          <cell r="B810" t="str">
            <v>李泳</v>
          </cell>
          <cell r="C810">
            <v>19</v>
          </cell>
          <cell r="D810">
            <v>49.9</v>
          </cell>
          <cell r="E810">
            <v>2.6259999999999999</v>
          </cell>
          <cell r="F810" t="str">
            <v>18建工3</v>
          </cell>
          <cell r="G810" t="str">
            <v>建筑工程技术</v>
          </cell>
          <cell r="H810">
            <v>2018</v>
          </cell>
          <cell r="I810" t="str">
            <v>建工学院</v>
          </cell>
        </row>
        <row r="811">
          <cell r="A811" t="str">
            <v>0601180343</v>
          </cell>
          <cell r="B811" t="str">
            <v>卢俊豪</v>
          </cell>
          <cell r="C811">
            <v>19</v>
          </cell>
          <cell r="D811">
            <v>62.9</v>
          </cell>
          <cell r="E811">
            <v>3.3109999999999999</v>
          </cell>
          <cell r="F811" t="str">
            <v>18建工3</v>
          </cell>
          <cell r="G811" t="str">
            <v>建筑工程技术</v>
          </cell>
          <cell r="H811">
            <v>2018</v>
          </cell>
          <cell r="I811" t="str">
            <v>建工学院</v>
          </cell>
        </row>
        <row r="812">
          <cell r="A812" t="str">
            <v>0601180225</v>
          </cell>
          <cell r="B812" t="str">
            <v>张伟</v>
          </cell>
          <cell r="C812">
            <v>19</v>
          </cell>
          <cell r="D812">
            <v>43.1</v>
          </cell>
          <cell r="E812">
            <v>2.2679999999999998</v>
          </cell>
          <cell r="F812" t="str">
            <v>18建工2</v>
          </cell>
          <cell r="G812" t="str">
            <v>建筑工程技术</v>
          </cell>
          <cell r="H812">
            <v>2018</v>
          </cell>
          <cell r="I812" t="str">
            <v>建工学院</v>
          </cell>
        </row>
        <row r="813">
          <cell r="A813" t="str">
            <v>0601180232</v>
          </cell>
          <cell r="B813" t="str">
            <v>朱俊濠</v>
          </cell>
          <cell r="C813">
            <v>19</v>
          </cell>
          <cell r="D813">
            <v>52.8</v>
          </cell>
          <cell r="E813">
            <v>2.7789999999999999</v>
          </cell>
          <cell r="F813" t="str">
            <v>18建工2</v>
          </cell>
          <cell r="G813" t="str">
            <v>建筑工程技术</v>
          </cell>
          <cell r="H813">
            <v>2018</v>
          </cell>
          <cell r="I813" t="str">
            <v>建工学院</v>
          </cell>
        </row>
        <row r="814">
          <cell r="A814" t="str">
            <v>0601180402</v>
          </cell>
          <cell r="B814" t="str">
            <v>李晓明</v>
          </cell>
          <cell r="C814">
            <v>19</v>
          </cell>
          <cell r="D814">
            <v>49</v>
          </cell>
          <cell r="E814">
            <v>2.5790000000000002</v>
          </cell>
          <cell r="F814" t="str">
            <v>18建工4</v>
          </cell>
          <cell r="G814" t="str">
            <v>建筑工程技术</v>
          </cell>
          <cell r="H814">
            <v>2018</v>
          </cell>
          <cell r="I814" t="str">
            <v>建工学院</v>
          </cell>
        </row>
        <row r="815">
          <cell r="A815" t="str">
            <v>0601180403</v>
          </cell>
          <cell r="B815" t="str">
            <v>陈泓迪</v>
          </cell>
          <cell r="C815">
            <v>19</v>
          </cell>
          <cell r="D815">
            <v>39.4</v>
          </cell>
          <cell r="E815">
            <v>2.0739999999999998</v>
          </cell>
          <cell r="F815" t="str">
            <v>18建工4</v>
          </cell>
          <cell r="G815" t="str">
            <v>建筑工程技术</v>
          </cell>
          <cell r="H815">
            <v>2018</v>
          </cell>
          <cell r="I815" t="str">
            <v>建工学院</v>
          </cell>
        </row>
        <row r="816">
          <cell r="A816" t="str">
            <v>0601180405</v>
          </cell>
          <cell r="B816" t="str">
            <v>梁炜杰</v>
          </cell>
          <cell r="C816">
            <v>19</v>
          </cell>
          <cell r="D816">
            <v>64.3</v>
          </cell>
          <cell r="E816">
            <v>3.3839999999999999</v>
          </cell>
          <cell r="F816" t="str">
            <v>18建工4</v>
          </cell>
          <cell r="G816" t="str">
            <v>建筑工程技术</v>
          </cell>
          <cell r="H816">
            <v>2018</v>
          </cell>
          <cell r="I816" t="str">
            <v>建工学院</v>
          </cell>
        </row>
        <row r="817">
          <cell r="A817" t="str">
            <v>0601180412</v>
          </cell>
          <cell r="B817" t="str">
            <v>林泽锦</v>
          </cell>
          <cell r="C817">
            <v>19</v>
          </cell>
          <cell r="D817">
            <v>58.7</v>
          </cell>
          <cell r="E817">
            <v>3.089</v>
          </cell>
          <cell r="F817" t="str">
            <v>18建工4</v>
          </cell>
          <cell r="G817" t="str">
            <v>建筑工程技术</v>
          </cell>
          <cell r="H817">
            <v>2018</v>
          </cell>
          <cell r="I817" t="str">
            <v>建工学院</v>
          </cell>
        </row>
        <row r="818">
          <cell r="A818" t="str">
            <v>0609180109</v>
          </cell>
          <cell r="B818" t="str">
            <v>陈庆标</v>
          </cell>
          <cell r="C818">
            <v>21</v>
          </cell>
          <cell r="D818">
            <v>52.4</v>
          </cell>
          <cell r="E818">
            <v>2.4950000000000001</v>
          </cell>
          <cell r="F818" t="str">
            <v>18造价1</v>
          </cell>
          <cell r="G818" t="str">
            <v>工程造价</v>
          </cell>
          <cell r="H818">
            <v>2018</v>
          </cell>
          <cell r="I818" t="str">
            <v>建工学院</v>
          </cell>
        </row>
        <row r="819">
          <cell r="A819" t="str">
            <v>0609180113</v>
          </cell>
          <cell r="B819" t="str">
            <v>刘欣琪</v>
          </cell>
          <cell r="C819">
            <v>21</v>
          </cell>
          <cell r="D819">
            <v>72.400000000000006</v>
          </cell>
          <cell r="E819">
            <v>3.448</v>
          </cell>
          <cell r="F819" t="str">
            <v>18造价1</v>
          </cell>
          <cell r="G819" t="str">
            <v>工程造价</v>
          </cell>
          <cell r="H819">
            <v>2018</v>
          </cell>
          <cell r="I819" t="str">
            <v>建工学院</v>
          </cell>
        </row>
        <row r="820">
          <cell r="A820" t="str">
            <v>0609180117</v>
          </cell>
          <cell r="B820" t="str">
            <v>刘志恒</v>
          </cell>
          <cell r="C820">
            <v>21</v>
          </cell>
          <cell r="D820">
            <v>51</v>
          </cell>
          <cell r="E820">
            <v>2.4289999999999998</v>
          </cell>
          <cell r="F820" t="str">
            <v>18造价1</v>
          </cell>
          <cell r="G820" t="str">
            <v>工程造价</v>
          </cell>
          <cell r="H820">
            <v>2018</v>
          </cell>
          <cell r="I820" t="str">
            <v>建工学院</v>
          </cell>
        </row>
        <row r="821">
          <cell r="A821" t="str">
            <v>0609180130</v>
          </cell>
          <cell r="B821" t="str">
            <v>杨如桢</v>
          </cell>
          <cell r="C821">
            <v>21</v>
          </cell>
          <cell r="D821">
            <v>66.400000000000006</v>
          </cell>
          <cell r="E821">
            <v>3.1619999999999999</v>
          </cell>
          <cell r="F821" t="str">
            <v>18造价1</v>
          </cell>
          <cell r="G821" t="str">
            <v>工程造价</v>
          </cell>
          <cell r="H821">
            <v>2018</v>
          </cell>
          <cell r="I821" t="str">
            <v>建工学院</v>
          </cell>
        </row>
        <row r="822">
          <cell r="A822" t="str">
            <v>0609180134</v>
          </cell>
          <cell r="B822" t="str">
            <v>莫绍蓉</v>
          </cell>
          <cell r="C822">
            <v>21</v>
          </cell>
          <cell r="D822">
            <v>69.7</v>
          </cell>
          <cell r="E822">
            <v>3.319</v>
          </cell>
          <cell r="F822" t="str">
            <v>18造价1</v>
          </cell>
          <cell r="G822" t="str">
            <v>工程造价</v>
          </cell>
          <cell r="H822">
            <v>2018</v>
          </cell>
          <cell r="I822" t="str">
            <v>建工学院</v>
          </cell>
        </row>
        <row r="823">
          <cell r="A823" t="str">
            <v>0609180140</v>
          </cell>
          <cell r="B823" t="str">
            <v>何振恒</v>
          </cell>
          <cell r="C823">
            <v>21</v>
          </cell>
          <cell r="D823">
            <v>46.4</v>
          </cell>
          <cell r="E823">
            <v>2.21</v>
          </cell>
          <cell r="F823" t="str">
            <v>18造价1</v>
          </cell>
          <cell r="G823" t="str">
            <v>工程造价</v>
          </cell>
          <cell r="H823">
            <v>2018</v>
          </cell>
          <cell r="I823" t="str">
            <v>建工学院</v>
          </cell>
        </row>
        <row r="824">
          <cell r="A824" t="str">
            <v>0609180171</v>
          </cell>
          <cell r="B824" t="str">
            <v>陈俊潮</v>
          </cell>
          <cell r="C824">
            <v>21</v>
          </cell>
          <cell r="D824">
            <v>69.400000000000006</v>
          </cell>
          <cell r="E824">
            <v>3.3050000000000002</v>
          </cell>
          <cell r="F824" t="str">
            <v>18造价1</v>
          </cell>
          <cell r="G824" t="str">
            <v>工程造价</v>
          </cell>
          <cell r="H824">
            <v>2018</v>
          </cell>
          <cell r="I824" t="str">
            <v>建工学院</v>
          </cell>
        </row>
        <row r="825">
          <cell r="A825" t="str">
            <v>0609180172</v>
          </cell>
          <cell r="B825" t="str">
            <v>邱凌冰</v>
          </cell>
          <cell r="C825">
            <v>21</v>
          </cell>
          <cell r="D825">
            <v>74.099999999999994</v>
          </cell>
          <cell r="E825">
            <v>3.5289999999999999</v>
          </cell>
          <cell r="F825" t="str">
            <v>18造价1</v>
          </cell>
          <cell r="G825" t="str">
            <v>工程造价</v>
          </cell>
          <cell r="H825">
            <v>2018</v>
          </cell>
          <cell r="I825" t="str">
            <v>建工学院</v>
          </cell>
        </row>
        <row r="826">
          <cell r="A826" t="str">
            <v>0609180227</v>
          </cell>
          <cell r="B826" t="str">
            <v>王嘉文</v>
          </cell>
          <cell r="C826">
            <v>21</v>
          </cell>
          <cell r="D826">
            <v>62.5</v>
          </cell>
          <cell r="E826">
            <v>2.976</v>
          </cell>
          <cell r="F826" t="str">
            <v>18造价2</v>
          </cell>
          <cell r="G826" t="str">
            <v>工程造价</v>
          </cell>
          <cell r="H826">
            <v>2018</v>
          </cell>
          <cell r="I826" t="str">
            <v>建工学院</v>
          </cell>
        </row>
        <row r="827">
          <cell r="A827" t="str">
            <v>0603180217</v>
          </cell>
          <cell r="B827" t="str">
            <v>林航</v>
          </cell>
          <cell r="C827">
            <v>22</v>
          </cell>
          <cell r="D827">
            <v>88.05</v>
          </cell>
          <cell r="E827">
            <v>4.0019999999999998</v>
          </cell>
          <cell r="F827" t="str">
            <v>18装饰2</v>
          </cell>
          <cell r="G827" t="str">
            <v>建筑装饰工程技术</v>
          </cell>
          <cell r="H827">
            <v>2018</v>
          </cell>
          <cell r="I827" t="str">
            <v>建工学院</v>
          </cell>
        </row>
        <row r="828">
          <cell r="A828" t="str">
            <v>0603180202</v>
          </cell>
          <cell r="B828" t="str">
            <v>卢泽荣</v>
          </cell>
          <cell r="C828">
            <v>22</v>
          </cell>
          <cell r="D828">
            <v>85.2</v>
          </cell>
          <cell r="E828">
            <v>3.8730000000000002</v>
          </cell>
          <cell r="F828" t="str">
            <v>18装饰2</v>
          </cell>
          <cell r="G828" t="str">
            <v>建筑装饰工程技术</v>
          </cell>
          <cell r="H828">
            <v>2018</v>
          </cell>
          <cell r="I828" t="str">
            <v>建工学院</v>
          </cell>
        </row>
        <row r="829">
          <cell r="A829" t="str">
            <v>0605180103</v>
          </cell>
          <cell r="B829" t="str">
            <v>陆绮琳</v>
          </cell>
          <cell r="C829">
            <v>20.5</v>
          </cell>
          <cell r="D829">
            <v>74.7</v>
          </cell>
          <cell r="E829">
            <v>3.6440000000000001</v>
          </cell>
          <cell r="F829" t="str">
            <v>18物管1</v>
          </cell>
          <cell r="G829" t="str">
            <v>物业管理</v>
          </cell>
          <cell r="H829">
            <v>2018</v>
          </cell>
          <cell r="I829" t="str">
            <v>建工学院</v>
          </cell>
        </row>
        <row r="830">
          <cell r="A830" t="str">
            <v>0605180112</v>
          </cell>
          <cell r="B830" t="str">
            <v>叶晓吟</v>
          </cell>
          <cell r="C830">
            <v>20.5</v>
          </cell>
          <cell r="D830">
            <v>58.85</v>
          </cell>
          <cell r="E830">
            <v>2.871</v>
          </cell>
          <cell r="F830" t="str">
            <v>18物管1</v>
          </cell>
          <cell r="G830" t="str">
            <v>物业管理</v>
          </cell>
          <cell r="H830">
            <v>2018</v>
          </cell>
          <cell r="I830" t="str">
            <v>建工学院</v>
          </cell>
        </row>
        <row r="831">
          <cell r="A831" t="str">
            <v>0605180115</v>
          </cell>
          <cell r="B831" t="str">
            <v>伍棋棋</v>
          </cell>
          <cell r="C831">
            <v>20.5</v>
          </cell>
          <cell r="D831">
            <v>69.099999999999994</v>
          </cell>
          <cell r="E831">
            <v>3.371</v>
          </cell>
          <cell r="F831" t="str">
            <v>18物管1</v>
          </cell>
          <cell r="G831" t="str">
            <v>物业管理</v>
          </cell>
          <cell r="H831">
            <v>2018</v>
          </cell>
          <cell r="I831" t="str">
            <v>建工学院</v>
          </cell>
        </row>
        <row r="832">
          <cell r="A832" t="str">
            <v>0605180138</v>
          </cell>
          <cell r="B832" t="str">
            <v>刘柳婷</v>
          </cell>
          <cell r="C832">
            <v>20.5</v>
          </cell>
          <cell r="D832">
            <v>74.55</v>
          </cell>
          <cell r="E832">
            <v>3.637</v>
          </cell>
          <cell r="F832" t="str">
            <v>18物管1</v>
          </cell>
          <cell r="G832" t="str">
            <v>物业管理</v>
          </cell>
          <cell r="H832">
            <v>2018</v>
          </cell>
          <cell r="I832" t="str">
            <v>建工学院</v>
          </cell>
        </row>
        <row r="833">
          <cell r="A833" t="str">
            <v>0605180124</v>
          </cell>
          <cell r="B833" t="str">
            <v>邓富丽</v>
          </cell>
          <cell r="C833">
            <v>20.5</v>
          </cell>
          <cell r="D833">
            <v>68.8</v>
          </cell>
          <cell r="E833">
            <v>3.3559999999999999</v>
          </cell>
          <cell r="F833" t="str">
            <v>18物管1</v>
          </cell>
          <cell r="G833" t="str">
            <v>物业管理</v>
          </cell>
          <cell r="H833">
            <v>2018</v>
          </cell>
          <cell r="I833" t="str">
            <v>建工学院</v>
          </cell>
        </row>
        <row r="834">
          <cell r="A834" t="str">
            <v>0605180111</v>
          </cell>
          <cell r="B834" t="str">
            <v>陈莲枝</v>
          </cell>
          <cell r="C834">
            <v>20.5</v>
          </cell>
          <cell r="D834">
            <v>61.2</v>
          </cell>
          <cell r="E834">
            <v>2.9849999999999999</v>
          </cell>
          <cell r="F834" t="str">
            <v>18物管1</v>
          </cell>
          <cell r="G834" t="str">
            <v>物业管理</v>
          </cell>
          <cell r="H834">
            <v>2018</v>
          </cell>
          <cell r="I834" t="str">
            <v>建工学院</v>
          </cell>
        </row>
        <row r="835">
          <cell r="A835" t="str">
            <v>0605180210</v>
          </cell>
          <cell r="B835" t="str">
            <v>张文丽</v>
          </cell>
          <cell r="C835">
            <v>20.5</v>
          </cell>
          <cell r="D835">
            <v>72.400000000000006</v>
          </cell>
          <cell r="E835">
            <v>3.532</v>
          </cell>
          <cell r="F835" t="str">
            <v>18物管2</v>
          </cell>
          <cell r="G835" t="str">
            <v>物业管理</v>
          </cell>
          <cell r="H835">
            <v>2018</v>
          </cell>
          <cell r="I835" t="str">
            <v>建工学院</v>
          </cell>
        </row>
        <row r="836">
          <cell r="A836" t="str">
            <v>0605180220</v>
          </cell>
          <cell r="B836" t="str">
            <v>李佩纯</v>
          </cell>
          <cell r="C836">
            <v>20.5</v>
          </cell>
          <cell r="D836">
            <v>72.599999999999994</v>
          </cell>
          <cell r="E836">
            <v>3.5409999999999999</v>
          </cell>
          <cell r="F836" t="str">
            <v>18物管2</v>
          </cell>
          <cell r="G836" t="str">
            <v>物业管理</v>
          </cell>
          <cell r="H836">
            <v>2018</v>
          </cell>
          <cell r="I836" t="str">
            <v>建工学院</v>
          </cell>
        </row>
        <row r="837">
          <cell r="A837" t="str">
            <v>0605180234</v>
          </cell>
          <cell r="B837" t="str">
            <v>李金花</v>
          </cell>
          <cell r="C837">
            <v>20.5</v>
          </cell>
          <cell r="D837">
            <v>59.7</v>
          </cell>
          <cell r="E837">
            <v>2.9119999999999999</v>
          </cell>
          <cell r="F837" t="str">
            <v>18物管2</v>
          </cell>
          <cell r="G837" t="str">
            <v>物业管理</v>
          </cell>
          <cell r="H837">
            <v>2018</v>
          </cell>
          <cell r="I837" t="str">
            <v>建工学院</v>
          </cell>
        </row>
        <row r="838">
          <cell r="A838" t="str">
            <v>0605180230</v>
          </cell>
          <cell r="B838" t="str">
            <v>侯芷岚</v>
          </cell>
          <cell r="C838">
            <v>20.5</v>
          </cell>
          <cell r="D838">
            <v>60.25</v>
          </cell>
          <cell r="E838">
            <v>2.9390000000000001</v>
          </cell>
          <cell r="F838" t="str">
            <v>18物管2</v>
          </cell>
          <cell r="G838" t="str">
            <v>物业管理</v>
          </cell>
          <cell r="H838">
            <v>2018</v>
          </cell>
          <cell r="I838" t="str">
            <v>建工学院</v>
          </cell>
        </row>
        <row r="839">
          <cell r="A839" t="str">
            <v>0605180209</v>
          </cell>
          <cell r="B839" t="str">
            <v>林思莉</v>
          </cell>
          <cell r="C839">
            <v>20.5</v>
          </cell>
          <cell r="D839">
            <v>59.15</v>
          </cell>
          <cell r="E839">
            <v>2.8849999999999998</v>
          </cell>
          <cell r="F839" t="str">
            <v>18物管2</v>
          </cell>
          <cell r="G839" t="str">
            <v>物业管理</v>
          </cell>
          <cell r="H839">
            <v>2018</v>
          </cell>
          <cell r="I839" t="str">
            <v>建工学院</v>
          </cell>
        </row>
        <row r="840">
          <cell r="A840" t="str">
            <v>0605180237</v>
          </cell>
          <cell r="B840" t="str">
            <v>刘慧琳</v>
          </cell>
          <cell r="C840">
            <v>20.5</v>
          </cell>
          <cell r="D840">
            <v>71.95</v>
          </cell>
          <cell r="E840">
            <v>3.51</v>
          </cell>
          <cell r="F840" t="str">
            <v>18物管2</v>
          </cell>
          <cell r="G840" t="str">
            <v>物业管理</v>
          </cell>
          <cell r="H840">
            <v>2018</v>
          </cell>
          <cell r="I840" t="str">
            <v>建工学院</v>
          </cell>
        </row>
        <row r="841">
          <cell r="A841" t="str">
            <v>0605180240</v>
          </cell>
          <cell r="B841" t="str">
            <v>苏发丽</v>
          </cell>
          <cell r="C841">
            <v>20.5</v>
          </cell>
          <cell r="D841">
            <v>76.25</v>
          </cell>
          <cell r="E841">
            <v>3.72</v>
          </cell>
          <cell r="F841" t="str">
            <v>18物管2</v>
          </cell>
          <cell r="G841" t="str">
            <v>物业管理</v>
          </cell>
          <cell r="H841">
            <v>2018</v>
          </cell>
          <cell r="I841" t="str">
            <v>建工学院</v>
          </cell>
        </row>
        <row r="842">
          <cell r="A842" t="str">
            <v>0609180212</v>
          </cell>
          <cell r="B842" t="str">
            <v>黄崇恩</v>
          </cell>
          <cell r="C842">
            <v>21</v>
          </cell>
          <cell r="D842">
            <v>69.400000000000006</v>
          </cell>
          <cell r="E842">
            <v>3.3050000000000002</v>
          </cell>
          <cell r="F842" t="str">
            <v>18造价2</v>
          </cell>
          <cell r="G842" t="str">
            <v>工程造价</v>
          </cell>
          <cell r="H842">
            <v>2018</v>
          </cell>
          <cell r="I842" t="str">
            <v>建工学院</v>
          </cell>
        </row>
        <row r="843">
          <cell r="A843" t="str">
            <v>0609180344</v>
          </cell>
          <cell r="B843" t="str">
            <v>黄方振</v>
          </cell>
          <cell r="C843">
            <v>21</v>
          </cell>
          <cell r="D843">
            <v>60.9</v>
          </cell>
          <cell r="E843">
            <v>2.9</v>
          </cell>
          <cell r="F843" t="str">
            <v>18造价3</v>
          </cell>
          <cell r="G843" t="str">
            <v>工程造价</v>
          </cell>
          <cell r="H843">
            <v>2018</v>
          </cell>
          <cell r="I843" t="str">
            <v>建工学院</v>
          </cell>
        </row>
        <row r="844">
          <cell r="A844" t="str">
            <v>0609180303</v>
          </cell>
          <cell r="B844" t="str">
            <v>梁惠惠</v>
          </cell>
          <cell r="C844">
            <v>21</v>
          </cell>
          <cell r="D844">
            <v>77.3</v>
          </cell>
          <cell r="E844">
            <v>3.681</v>
          </cell>
          <cell r="F844" t="str">
            <v>18造价3</v>
          </cell>
          <cell r="G844" t="str">
            <v>工程造价</v>
          </cell>
          <cell r="H844">
            <v>2018</v>
          </cell>
          <cell r="I844" t="str">
            <v>建工学院</v>
          </cell>
        </row>
        <row r="845">
          <cell r="A845" t="str">
            <v>0603180120</v>
          </cell>
          <cell r="B845" t="str">
            <v>杨里树</v>
          </cell>
          <cell r="C845">
            <v>22</v>
          </cell>
          <cell r="D845">
            <v>73.849999999999994</v>
          </cell>
          <cell r="E845">
            <v>3.3570000000000002</v>
          </cell>
          <cell r="F845" t="str">
            <v>18装饰1</v>
          </cell>
          <cell r="G845" t="str">
            <v>建筑装饰工程技术</v>
          </cell>
          <cell r="H845">
            <v>2018</v>
          </cell>
          <cell r="I845" t="str">
            <v>建工学院</v>
          </cell>
        </row>
        <row r="846">
          <cell r="A846" t="str">
            <v>0603180136</v>
          </cell>
          <cell r="B846" t="str">
            <v>潘志恒</v>
          </cell>
          <cell r="C846">
            <v>22</v>
          </cell>
          <cell r="D846">
            <v>66.25</v>
          </cell>
          <cell r="E846">
            <v>3.0110000000000001</v>
          </cell>
          <cell r="F846" t="str">
            <v>18装饰1</v>
          </cell>
          <cell r="G846" t="str">
            <v>建筑装饰工程技术</v>
          </cell>
          <cell r="H846">
            <v>2018</v>
          </cell>
          <cell r="I846" t="str">
            <v>建工学院</v>
          </cell>
        </row>
        <row r="847">
          <cell r="A847" t="str">
            <v>0609180313</v>
          </cell>
          <cell r="B847" t="str">
            <v>陈鮀生</v>
          </cell>
          <cell r="C847">
            <v>21</v>
          </cell>
          <cell r="D847">
            <v>76.7</v>
          </cell>
          <cell r="E847">
            <v>3.6520000000000001</v>
          </cell>
          <cell r="F847" t="str">
            <v>18造价3</v>
          </cell>
          <cell r="G847" t="str">
            <v>工程造价</v>
          </cell>
          <cell r="H847">
            <v>2018</v>
          </cell>
          <cell r="I847" t="str">
            <v>建工学院</v>
          </cell>
        </row>
        <row r="848">
          <cell r="A848" t="str">
            <v>0603180150</v>
          </cell>
          <cell r="B848" t="str">
            <v>林灿民</v>
          </cell>
          <cell r="C848">
            <v>22</v>
          </cell>
          <cell r="D848">
            <v>76.400000000000006</v>
          </cell>
          <cell r="E848">
            <v>3.4729999999999999</v>
          </cell>
          <cell r="F848" t="str">
            <v>18装饰1</v>
          </cell>
          <cell r="G848" t="str">
            <v>建筑装饰工程技术</v>
          </cell>
          <cell r="H848">
            <v>2018</v>
          </cell>
          <cell r="I848" t="str">
            <v>建工学院</v>
          </cell>
        </row>
        <row r="849">
          <cell r="A849" t="str">
            <v>0603180118</v>
          </cell>
          <cell r="B849" t="str">
            <v>陈艺文</v>
          </cell>
          <cell r="C849">
            <v>22</v>
          </cell>
          <cell r="D849">
            <v>58.8</v>
          </cell>
          <cell r="E849">
            <v>2.673</v>
          </cell>
          <cell r="F849" t="str">
            <v>18装饰1</v>
          </cell>
          <cell r="G849" t="str">
            <v>建筑装饰工程技术</v>
          </cell>
          <cell r="H849">
            <v>2018</v>
          </cell>
          <cell r="I849" t="str">
            <v>建工学院</v>
          </cell>
        </row>
        <row r="850">
          <cell r="A850" t="str">
            <v>0609180312</v>
          </cell>
          <cell r="B850" t="str">
            <v>余燕芬</v>
          </cell>
          <cell r="C850">
            <v>21</v>
          </cell>
          <cell r="D850">
            <v>78.7</v>
          </cell>
          <cell r="E850">
            <v>3.7480000000000002</v>
          </cell>
          <cell r="F850" t="str">
            <v>18造价3</v>
          </cell>
          <cell r="G850" t="str">
            <v>工程造价</v>
          </cell>
          <cell r="H850">
            <v>2018</v>
          </cell>
          <cell r="I850" t="str">
            <v>建工学院</v>
          </cell>
        </row>
        <row r="851">
          <cell r="A851" t="str">
            <v>0603180104</v>
          </cell>
          <cell r="B851" t="str">
            <v>王智</v>
          </cell>
          <cell r="C851">
            <v>22</v>
          </cell>
          <cell r="D851">
            <v>77.3</v>
          </cell>
          <cell r="E851">
            <v>3.5139999999999998</v>
          </cell>
          <cell r="F851" t="str">
            <v>18装饰1</v>
          </cell>
          <cell r="G851" t="str">
            <v>建筑装饰工程技术</v>
          </cell>
          <cell r="H851">
            <v>2018</v>
          </cell>
          <cell r="I851" t="str">
            <v>建工学院</v>
          </cell>
        </row>
        <row r="852">
          <cell r="A852" t="str">
            <v>0609180318</v>
          </cell>
          <cell r="B852" t="str">
            <v>蔡仕楷</v>
          </cell>
          <cell r="C852">
            <v>21</v>
          </cell>
          <cell r="D852">
            <v>40.299999999999997</v>
          </cell>
          <cell r="E852">
            <v>1.919</v>
          </cell>
          <cell r="F852" t="str">
            <v>18造价3</v>
          </cell>
          <cell r="G852" t="str">
            <v>工程造价</v>
          </cell>
          <cell r="H852">
            <v>2018</v>
          </cell>
          <cell r="I852" t="str">
            <v>建工学院</v>
          </cell>
        </row>
        <row r="853">
          <cell r="A853" t="str">
            <v>0609180348</v>
          </cell>
          <cell r="B853" t="str">
            <v>林漫</v>
          </cell>
          <cell r="C853">
            <v>21</v>
          </cell>
          <cell r="D853">
            <v>80.099999999999994</v>
          </cell>
          <cell r="E853">
            <v>3.8140000000000001</v>
          </cell>
          <cell r="F853" t="str">
            <v>18造价3</v>
          </cell>
          <cell r="G853" t="str">
            <v>工程造价</v>
          </cell>
          <cell r="H853">
            <v>2018</v>
          </cell>
          <cell r="I853" t="str">
            <v>建工学院</v>
          </cell>
        </row>
        <row r="854">
          <cell r="A854" t="str">
            <v>0603180101</v>
          </cell>
          <cell r="B854" t="str">
            <v>纪伟斌</v>
          </cell>
          <cell r="C854">
            <v>22</v>
          </cell>
          <cell r="D854">
            <v>65</v>
          </cell>
          <cell r="E854">
            <v>2.9550000000000001</v>
          </cell>
          <cell r="F854" t="str">
            <v>18装饰1</v>
          </cell>
          <cell r="G854" t="str">
            <v>建筑装饰工程技术</v>
          </cell>
          <cell r="H854">
            <v>2018</v>
          </cell>
          <cell r="I854" t="str">
            <v>建工学院</v>
          </cell>
        </row>
        <row r="855">
          <cell r="A855" t="str">
            <v>0603180114</v>
          </cell>
          <cell r="B855" t="str">
            <v>刘康明</v>
          </cell>
          <cell r="C855">
            <v>22</v>
          </cell>
          <cell r="D855">
            <v>66.95</v>
          </cell>
          <cell r="E855">
            <v>3.0430000000000001</v>
          </cell>
          <cell r="F855" t="str">
            <v>18装饰1</v>
          </cell>
          <cell r="G855" t="str">
            <v>建筑装饰工程技术</v>
          </cell>
          <cell r="H855">
            <v>2018</v>
          </cell>
          <cell r="I855" t="str">
            <v>建工学院</v>
          </cell>
        </row>
        <row r="856">
          <cell r="A856" t="str">
            <v>0603180106</v>
          </cell>
          <cell r="B856" t="str">
            <v>王哲扬</v>
          </cell>
          <cell r="C856">
            <v>22</v>
          </cell>
          <cell r="D856">
            <v>85.25</v>
          </cell>
          <cell r="E856">
            <v>3.875</v>
          </cell>
          <cell r="F856" t="str">
            <v>18装饰1</v>
          </cell>
          <cell r="G856" t="str">
            <v>建筑装饰工程技术</v>
          </cell>
          <cell r="H856">
            <v>2018</v>
          </cell>
          <cell r="I856" t="str">
            <v>建工学院</v>
          </cell>
        </row>
        <row r="857">
          <cell r="A857" t="str">
            <v>0609180332</v>
          </cell>
          <cell r="B857" t="str">
            <v>程润成</v>
          </cell>
          <cell r="C857">
            <v>21</v>
          </cell>
          <cell r="D857">
            <v>80.400000000000006</v>
          </cell>
          <cell r="E857">
            <v>3.8290000000000002</v>
          </cell>
          <cell r="F857" t="str">
            <v>18造价3</v>
          </cell>
          <cell r="G857" t="str">
            <v>工程造价</v>
          </cell>
          <cell r="H857">
            <v>2018</v>
          </cell>
          <cell r="I857" t="str">
            <v>建工学院</v>
          </cell>
        </row>
        <row r="858">
          <cell r="A858" t="str">
            <v>0603180107</v>
          </cell>
          <cell r="B858" t="str">
            <v>陈浩茜</v>
          </cell>
          <cell r="C858">
            <v>22</v>
          </cell>
          <cell r="D858">
            <v>78.5</v>
          </cell>
          <cell r="E858">
            <v>3.5680000000000001</v>
          </cell>
          <cell r="F858" t="str">
            <v>18装饰1</v>
          </cell>
          <cell r="G858" t="str">
            <v>建筑装饰工程技术</v>
          </cell>
          <cell r="H858">
            <v>2018</v>
          </cell>
          <cell r="I858" t="str">
            <v>建工学院</v>
          </cell>
        </row>
        <row r="859">
          <cell r="A859" t="str">
            <v>0609180156</v>
          </cell>
          <cell r="B859" t="str">
            <v>蔡雯</v>
          </cell>
          <cell r="C859">
            <v>21</v>
          </cell>
          <cell r="D859">
            <v>75.400000000000006</v>
          </cell>
          <cell r="E859">
            <v>3.59</v>
          </cell>
          <cell r="F859" t="str">
            <v>18造价1</v>
          </cell>
          <cell r="G859" t="str">
            <v>工程造价</v>
          </cell>
          <cell r="H859">
            <v>2018</v>
          </cell>
          <cell r="I859" t="str">
            <v>建工学院</v>
          </cell>
        </row>
        <row r="860">
          <cell r="A860" t="str">
            <v>0601180340</v>
          </cell>
          <cell r="B860" t="str">
            <v>郑雪玲</v>
          </cell>
          <cell r="C860">
            <v>19</v>
          </cell>
          <cell r="D860">
            <v>63.8</v>
          </cell>
          <cell r="E860">
            <v>3.3580000000000001</v>
          </cell>
          <cell r="F860" t="str">
            <v>18建工3</v>
          </cell>
          <cell r="G860" t="str">
            <v>建筑工程技术</v>
          </cell>
          <cell r="H860">
            <v>2018</v>
          </cell>
          <cell r="I860" t="str">
            <v>建工学院</v>
          </cell>
        </row>
        <row r="861">
          <cell r="A861" t="str">
            <v>0601180311</v>
          </cell>
          <cell r="B861" t="str">
            <v>蔡梓丹</v>
          </cell>
          <cell r="C861">
            <v>19</v>
          </cell>
          <cell r="D861">
            <v>42</v>
          </cell>
          <cell r="E861">
            <v>2.2109999999999999</v>
          </cell>
          <cell r="F861" t="str">
            <v>18建工3</v>
          </cell>
          <cell r="G861" t="str">
            <v>建筑工程技术</v>
          </cell>
          <cell r="H861">
            <v>2018</v>
          </cell>
          <cell r="I861" t="str">
            <v>建工学院</v>
          </cell>
        </row>
        <row r="862">
          <cell r="A862" t="str">
            <v>0601180121</v>
          </cell>
          <cell r="B862" t="str">
            <v>吴华侨</v>
          </cell>
          <cell r="C862">
            <v>19</v>
          </cell>
          <cell r="D862">
            <v>55.7</v>
          </cell>
          <cell r="E862">
            <v>2.9319999999999999</v>
          </cell>
          <cell r="F862" t="str">
            <v>18建工1</v>
          </cell>
          <cell r="G862" t="str">
            <v>建筑工程技术</v>
          </cell>
          <cell r="H862">
            <v>2018</v>
          </cell>
          <cell r="I862" t="str">
            <v>建工学院</v>
          </cell>
        </row>
        <row r="863">
          <cell r="A863" t="str">
            <v>0601180124</v>
          </cell>
          <cell r="B863" t="str">
            <v>涂馨雅</v>
          </cell>
          <cell r="C863">
            <v>19</v>
          </cell>
          <cell r="D863">
            <v>27.7</v>
          </cell>
          <cell r="E863">
            <v>1.458</v>
          </cell>
          <cell r="F863" t="str">
            <v>18建工1</v>
          </cell>
          <cell r="G863" t="str">
            <v>建筑工程技术</v>
          </cell>
          <cell r="H863">
            <v>2018</v>
          </cell>
          <cell r="I863" t="str">
            <v>建工学院</v>
          </cell>
        </row>
        <row r="864">
          <cell r="A864" t="str">
            <v>0601180133</v>
          </cell>
          <cell r="B864" t="str">
            <v>傅俊杰</v>
          </cell>
          <cell r="C864">
            <v>19</v>
          </cell>
          <cell r="D864">
            <v>68.099999999999994</v>
          </cell>
          <cell r="E864">
            <v>3.5840000000000001</v>
          </cell>
          <cell r="F864" t="str">
            <v>18建工1</v>
          </cell>
          <cell r="G864" t="str">
            <v>建筑工程技术</v>
          </cell>
          <cell r="H864">
            <v>2018</v>
          </cell>
          <cell r="I864" t="str">
            <v>建工学院</v>
          </cell>
        </row>
        <row r="865">
          <cell r="A865" t="str">
            <v>0601180131</v>
          </cell>
          <cell r="B865" t="str">
            <v>何文栋</v>
          </cell>
          <cell r="C865">
            <v>19</v>
          </cell>
          <cell r="D865">
            <v>67.3</v>
          </cell>
          <cell r="E865">
            <v>3.5419999999999998</v>
          </cell>
          <cell r="F865" t="str">
            <v>18建工1</v>
          </cell>
          <cell r="G865" t="str">
            <v>建筑工程技术</v>
          </cell>
          <cell r="H865">
            <v>2018</v>
          </cell>
          <cell r="I865" t="str">
            <v>建工学院</v>
          </cell>
        </row>
        <row r="866">
          <cell r="A866" t="str">
            <v>0601180128</v>
          </cell>
          <cell r="B866" t="str">
            <v>汤沛聪</v>
          </cell>
          <cell r="C866">
            <v>19</v>
          </cell>
          <cell r="D866">
            <v>53.4</v>
          </cell>
          <cell r="E866">
            <v>2.8109999999999999</v>
          </cell>
          <cell r="F866" t="str">
            <v>18建工1</v>
          </cell>
          <cell r="G866" t="str">
            <v>建筑工程技术</v>
          </cell>
          <cell r="H866">
            <v>2018</v>
          </cell>
          <cell r="I866" t="str">
            <v>建工学院</v>
          </cell>
        </row>
        <row r="867">
          <cell r="A867" t="str">
            <v>0601180139</v>
          </cell>
          <cell r="B867" t="str">
            <v>庞华兴</v>
          </cell>
          <cell r="C867">
            <v>19</v>
          </cell>
          <cell r="D867">
            <v>49.3</v>
          </cell>
          <cell r="E867">
            <v>2.5950000000000002</v>
          </cell>
          <cell r="F867" t="str">
            <v>18建工1</v>
          </cell>
          <cell r="G867" t="str">
            <v>建筑工程技术</v>
          </cell>
          <cell r="H867">
            <v>2018</v>
          </cell>
          <cell r="I867" t="str">
            <v>建工学院</v>
          </cell>
        </row>
        <row r="868">
          <cell r="A868" t="str">
            <v>0601180306</v>
          </cell>
          <cell r="B868" t="str">
            <v>罗龙亦</v>
          </cell>
          <cell r="C868">
            <v>19</v>
          </cell>
          <cell r="D868">
            <v>48</v>
          </cell>
          <cell r="E868">
            <v>2.5259999999999998</v>
          </cell>
          <cell r="F868" t="str">
            <v>18建工3</v>
          </cell>
          <cell r="G868" t="str">
            <v>建筑工程技术</v>
          </cell>
          <cell r="H868">
            <v>2018</v>
          </cell>
          <cell r="I868" t="str">
            <v>建工学院</v>
          </cell>
        </row>
        <row r="869">
          <cell r="A869" t="str">
            <v>0601180209</v>
          </cell>
          <cell r="B869" t="str">
            <v>吴家峰</v>
          </cell>
          <cell r="C869">
            <v>19</v>
          </cell>
          <cell r="D869">
            <v>63.1</v>
          </cell>
          <cell r="E869">
            <v>3.3210000000000002</v>
          </cell>
          <cell r="F869" t="str">
            <v>18建工2</v>
          </cell>
          <cell r="G869" t="str">
            <v>建筑工程技术</v>
          </cell>
          <cell r="H869">
            <v>2018</v>
          </cell>
          <cell r="I869" t="str">
            <v>建工学院</v>
          </cell>
        </row>
        <row r="870">
          <cell r="A870" t="str">
            <v>0601180219</v>
          </cell>
          <cell r="B870" t="str">
            <v>郑文瀚</v>
          </cell>
          <cell r="C870">
            <v>19</v>
          </cell>
          <cell r="D870">
            <v>42.1</v>
          </cell>
          <cell r="E870">
            <v>2.2160000000000002</v>
          </cell>
          <cell r="F870" t="str">
            <v>18建工2</v>
          </cell>
          <cell r="G870" t="str">
            <v>建筑工程技术</v>
          </cell>
          <cell r="H870">
            <v>2018</v>
          </cell>
          <cell r="I870" t="str">
            <v>建工学院</v>
          </cell>
        </row>
        <row r="871">
          <cell r="A871" t="str">
            <v>0601180221</v>
          </cell>
          <cell r="B871" t="str">
            <v>陈伟豪</v>
          </cell>
          <cell r="C871">
            <v>19</v>
          </cell>
          <cell r="D871">
            <v>57</v>
          </cell>
          <cell r="E871">
            <v>3</v>
          </cell>
          <cell r="F871" t="str">
            <v>18建工2</v>
          </cell>
          <cell r="G871" t="str">
            <v>建筑工程技术</v>
          </cell>
          <cell r="H871">
            <v>2018</v>
          </cell>
          <cell r="I871" t="str">
            <v>建工学院</v>
          </cell>
        </row>
        <row r="872">
          <cell r="A872" t="str">
            <v>0601180223</v>
          </cell>
          <cell r="B872" t="str">
            <v>林育生</v>
          </cell>
          <cell r="C872">
            <v>19</v>
          </cell>
          <cell r="D872">
            <v>48.6</v>
          </cell>
          <cell r="E872">
            <v>2.5579999999999998</v>
          </cell>
          <cell r="F872" t="str">
            <v>18建工2</v>
          </cell>
          <cell r="G872" t="str">
            <v>建筑工程技术</v>
          </cell>
          <cell r="H872">
            <v>2018</v>
          </cell>
          <cell r="I872" t="str">
            <v>建工学院</v>
          </cell>
        </row>
        <row r="873">
          <cell r="A873" t="str">
            <v>0601180224</v>
          </cell>
          <cell r="B873" t="str">
            <v>李世健</v>
          </cell>
          <cell r="C873">
            <v>19</v>
          </cell>
          <cell r="D873">
            <v>67.7</v>
          </cell>
          <cell r="E873">
            <v>3.5630000000000002</v>
          </cell>
          <cell r="F873" t="str">
            <v>18建工2</v>
          </cell>
          <cell r="G873" t="str">
            <v>建筑工程技术</v>
          </cell>
          <cell r="H873">
            <v>2018</v>
          </cell>
          <cell r="I873" t="str">
            <v>建工学院</v>
          </cell>
        </row>
        <row r="874">
          <cell r="A874" t="str">
            <v>0601180415</v>
          </cell>
          <cell r="B874" t="str">
            <v>吴俊杰</v>
          </cell>
          <cell r="C874">
            <v>19</v>
          </cell>
          <cell r="D874">
            <v>60.7</v>
          </cell>
          <cell r="E874">
            <v>3.1949999999999998</v>
          </cell>
          <cell r="F874" t="str">
            <v>18建工4</v>
          </cell>
          <cell r="G874" t="str">
            <v>建筑工程技术</v>
          </cell>
          <cell r="H874">
            <v>2018</v>
          </cell>
          <cell r="I874" t="str">
            <v>建工学院</v>
          </cell>
        </row>
        <row r="875">
          <cell r="A875" t="str">
            <v>0601180425</v>
          </cell>
          <cell r="B875" t="str">
            <v>郑耿杰</v>
          </cell>
          <cell r="C875">
            <v>19</v>
          </cell>
          <cell r="D875">
            <v>51.2</v>
          </cell>
          <cell r="E875">
            <v>2.6949999999999998</v>
          </cell>
          <cell r="F875" t="str">
            <v>18建工4</v>
          </cell>
          <cell r="G875" t="str">
            <v>建筑工程技术</v>
          </cell>
          <cell r="H875">
            <v>2018</v>
          </cell>
          <cell r="I875" t="str">
            <v>建工学院</v>
          </cell>
        </row>
        <row r="876">
          <cell r="A876" t="str">
            <v>0601180317</v>
          </cell>
          <cell r="B876" t="str">
            <v>黄明铎</v>
          </cell>
          <cell r="C876">
            <v>19</v>
          </cell>
          <cell r="D876">
            <v>66.7</v>
          </cell>
          <cell r="E876">
            <v>3.5110000000000001</v>
          </cell>
          <cell r="F876" t="str">
            <v>18建工3</v>
          </cell>
          <cell r="G876" t="str">
            <v>建筑工程技术</v>
          </cell>
          <cell r="H876">
            <v>2018</v>
          </cell>
          <cell r="I876" t="str">
            <v>建工学院</v>
          </cell>
        </row>
        <row r="877">
          <cell r="A877" t="str">
            <v>0601180322</v>
          </cell>
          <cell r="B877" t="str">
            <v>苏裕能</v>
          </cell>
          <cell r="C877">
            <v>19</v>
          </cell>
          <cell r="D877">
            <v>42.4</v>
          </cell>
          <cell r="E877">
            <v>2.2320000000000002</v>
          </cell>
          <cell r="F877" t="str">
            <v>18建工3</v>
          </cell>
          <cell r="G877" t="str">
            <v>建筑工程技术</v>
          </cell>
          <cell r="H877">
            <v>2018</v>
          </cell>
          <cell r="I877" t="str">
            <v>建工学院</v>
          </cell>
        </row>
        <row r="878">
          <cell r="A878" t="str">
            <v>0601180331</v>
          </cell>
          <cell r="B878" t="str">
            <v>吴锦玉</v>
          </cell>
          <cell r="C878">
            <v>19</v>
          </cell>
          <cell r="D878">
            <v>46.3</v>
          </cell>
          <cell r="E878">
            <v>2.4369999999999998</v>
          </cell>
          <cell r="F878" t="str">
            <v>18建工3</v>
          </cell>
          <cell r="G878" t="str">
            <v>建筑工程技术</v>
          </cell>
          <cell r="H878">
            <v>2018</v>
          </cell>
          <cell r="I878" t="str">
            <v>建工学院</v>
          </cell>
        </row>
        <row r="879">
          <cell r="A879" t="str">
            <v>0601180342</v>
          </cell>
          <cell r="B879" t="str">
            <v>许添皓</v>
          </cell>
          <cell r="C879">
            <v>19</v>
          </cell>
          <cell r="D879">
            <v>47.3</v>
          </cell>
          <cell r="E879">
            <v>2.4889999999999999</v>
          </cell>
          <cell r="F879" t="str">
            <v>18建工3</v>
          </cell>
          <cell r="G879" t="str">
            <v>建筑工程技术</v>
          </cell>
          <cell r="H879">
            <v>2018</v>
          </cell>
          <cell r="I879" t="str">
            <v>建工学院</v>
          </cell>
        </row>
        <row r="880">
          <cell r="A880" t="str">
            <v>0601180228</v>
          </cell>
          <cell r="B880" t="str">
            <v>赵路路</v>
          </cell>
          <cell r="C880">
            <v>19</v>
          </cell>
          <cell r="D880">
            <v>56.9</v>
          </cell>
          <cell r="E880">
            <v>2.9950000000000001</v>
          </cell>
          <cell r="F880" t="str">
            <v>18建工2</v>
          </cell>
          <cell r="G880" t="str">
            <v>建筑工程技术</v>
          </cell>
          <cell r="H880">
            <v>2018</v>
          </cell>
          <cell r="I880" t="str">
            <v>建工学院</v>
          </cell>
        </row>
        <row r="881">
          <cell r="A881" t="str">
            <v>0609180115</v>
          </cell>
          <cell r="B881" t="str">
            <v>朱晓晴</v>
          </cell>
          <cell r="C881">
            <v>21</v>
          </cell>
          <cell r="D881">
            <v>77</v>
          </cell>
          <cell r="E881">
            <v>3.6669999999999998</v>
          </cell>
          <cell r="F881" t="str">
            <v>18造价1</v>
          </cell>
          <cell r="G881" t="str">
            <v>工程造价</v>
          </cell>
          <cell r="H881">
            <v>2018</v>
          </cell>
          <cell r="I881" t="str">
            <v>建工学院</v>
          </cell>
        </row>
        <row r="882">
          <cell r="A882" t="str">
            <v>0609180118</v>
          </cell>
          <cell r="B882" t="str">
            <v>张彩欣</v>
          </cell>
          <cell r="C882">
            <v>21</v>
          </cell>
          <cell r="D882">
            <v>85.2</v>
          </cell>
          <cell r="E882">
            <v>4.0570000000000004</v>
          </cell>
          <cell r="F882" t="str">
            <v>18造价1</v>
          </cell>
          <cell r="G882" t="str">
            <v>工程造价</v>
          </cell>
          <cell r="H882">
            <v>2018</v>
          </cell>
          <cell r="I882" t="str">
            <v>建工学院</v>
          </cell>
        </row>
        <row r="883">
          <cell r="A883" t="str">
            <v>0609180121</v>
          </cell>
          <cell r="B883" t="str">
            <v>陈柏宏</v>
          </cell>
          <cell r="C883">
            <v>21</v>
          </cell>
          <cell r="D883">
            <v>59.5</v>
          </cell>
          <cell r="E883">
            <v>2.8330000000000002</v>
          </cell>
          <cell r="F883" t="str">
            <v>18造价1</v>
          </cell>
          <cell r="G883" t="str">
            <v>工程造价</v>
          </cell>
          <cell r="H883">
            <v>2018</v>
          </cell>
          <cell r="I883" t="str">
            <v>建工学院</v>
          </cell>
        </row>
        <row r="884">
          <cell r="A884" t="str">
            <v>0609180123</v>
          </cell>
          <cell r="B884" t="str">
            <v>吴良相</v>
          </cell>
          <cell r="C884">
            <v>21</v>
          </cell>
          <cell r="D884">
            <v>51.1</v>
          </cell>
          <cell r="E884">
            <v>2.4329999999999998</v>
          </cell>
          <cell r="F884" t="str">
            <v>18造价1</v>
          </cell>
          <cell r="G884" t="str">
            <v>工程造价</v>
          </cell>
          <cell r="H884">
            <v>2018</v>
          </cell>
          <cell r="I884" t="str">
            <v>建工学院</v>
          </cell>
        </row>
        <row r="885">
          <cell r="A885" t="str">
            <v>0609180132</v>
          </cell>
          <cell r="B885" t="str">
            <v>陈上余</v>
          </cell>
          <cell r="C885">
            <v>21</v>
          </cell>
          <cell r="D885">
            <v>68.3</v>
          </cell>
          <cell r="E885">
            <v>3.2519999999999998</v>
          </cell>
          <cell r="F885" t="str">
            <v>18造价1</v>
          </cell>
          <cell r="G885" t="str">
            <v>工程造价</v>
          </cell>
          <cell r="H885">
            <v>2018</v>
          </cell>
          <cell r="I885" t="str">
            <v>建工学院</v>
          </cell>
        </row>
        <row r="886">
          <cell r="A886" t="str">
            <v>0609180139</v>
          </cell>
          <cell r="B886" t="str">
            <v>伍文慧</v>
          </cell>
          <cell r="C886">
            <v>21</v>
          </cell>
          <cell r="D886">
            <v>76.400000000000006</v>
          </cell>
          <cell r="E886">
            <v>3.6379999999999999</v>
          </cell>
          <cell r="F886" t="str">
            <v>18造价1</v>
          </cell>
          <cell r="G886" t="str">
            <v>工程造价</v>
          </cell>
          <cell r="H886">
            <v>2018</v>
          </cell>
          <cell r="I886" t="str">
            <v>建工学院</v>
          </cell>
        </row>
        <row r="887">
          <cell r="A887" t="str">
            <v>0609180142</v>
          </cell>
          <cell r="B887" t="str">
            <v>林智崇</v>
          </cell>
          <cell r="C887">
            <v>21</v>
          </cell>
          <cell r="D887">
            <v>76.3</v>
          </cell>
          <cell r="E887">
            <v>3.633</v>
          </cell>
          <cell r="F887" t="str">
            <v>18造价1</v>
          </cell>
          <cell r="G887" t="str">
            <v>工程造价</v>
          </cell>
          <cell r="H887">
            <v>2018</v>
          </cell>
          <cell r="I887" t="str">
            <v>建工学院</v>
          </cell>
        </row>
        <row r="888">
          <cell r="A888" t="str">
            <v>0609180151</v>
          </cell>
          <cell r="B888" t="str">
            <v>梁倩</v>
          </cell>
          <cell r="C888">
            <v>21</v>
          </cell>
          <cell r="D888">
            <v>76.5</v>
          </cell>
          <cell r="E888">
            <v>3.6429999999999998</v>
          </cell>
          <cell r="F888" t="str">
            <v>18造价1</v>
          </cell>
          <cell r="G888" t="str">
            <v>工程造价</v>
          </cell>
          <cell r="H888">
            <v>2018</v>
          </cell>
          <cell r="I888" t="str">
            <v>建工学院</v>
          </cell>
        </row>
        <row r="889">
          <cell r="A889" t="str">
            <v>0609180152</v>
          </cell>
          <cell r="B889" t="str">
            <v>夏锦秀</v>
          </cell>
          <cell r="C889">
            <v>21</v>
          </cell>
          <cell r="D889">
            <v>57.4</v>
          </cell>
          <cell r="E889">
            <v>2.7330000000000001</v>
          </cell>
          <cell r="F889" t="str">
            <v>18造价1</v>
          </cell>
          <cell r="G889" t="str">
            <v>工程造价</v>
          </cell>
          <cell r="H889">
            <v>2018</v>
          </cell>
          <cell r="I889" t="str">
            <v>建工学院</v>
          </cell>
        </row>
        <row r="890">
          <cell r="A890" t="str">
            <v>0609180155</v>
          </cell>
          <cell r="B890" t="str">
            <v>周钰翔</v>
          </cell>
          <cell r="C890">
            <v>21</v>
          </cell>
          <cell r="D890">
            <v>69.599999999999994</v>
          </cell>
          <cell r="E890">
            <v>3.3140000000000001</v>
          </cell>
          <cell r="F890" t="str">
            <v>18造价1</v>
          </cell>
          <cell r="G890" t="str">
            <v>工程造价</v>
          </cell>
          <cell r="H890">
            <v>2018</v>
          </cell>
          <cell r="I890" t="str">
            <v>建工学院</v>
          </cell>
        </row>
        <row r="891">
          <cell r="A891" t="str">
            <v>0609180206</v>
          </cell>
          <cell r="B891" t="str">
            <v>黄豪</v>
          </cell>
          <cell r="C891">
            <v>21</v>
          </cell>
          <cell r="D891">
            <v>76.900000000000006</v>
          </cell>
          <cell r="E891">
            <v>3.6619999999999999</v>
          </cell>
          <cell r="F891" t="str">
            <v>18造价2</v>
          </cell>
          <cell r="G891" t="str">
            <v>工程造价</v>
          </cell>
          <cell r="H891">
            <v>2018</v>
          </cell>
          <cell r="I891" t="str">
            <v>建工学院</v>
          </cell>
        </row>
        <row r="892">
          <cell r="A892" t="str">
            <v>0609180214</v>
          </cell>
          <cell r="B892" t="str">
            <v>林永泽</v>
          </cell>
          <cell r="C892">
            <v>21</v>
          </cell>
          <cell r="D892">
            <v>66.900000000000006</v>
          </cell>
          <cell r="E892">
            <v>3.1859999999999999</v>
          </cell>
          <cell r="F892" t="str">
            <v>18造价2</v>
          </cell>
          <cell r="G892" t="str">
            <v>工程造价</v>
          </cell>
          <cell r="H892">
            <v>2018</v>
          </cell>
          <cell r="I892" t="str">
            <v>建工学院</v>
          </cell>
        </row>
        <row r="893">
          <cell r="A893" t="str">
            <v>0609180219</v>
          </cell>
          <cell r="B893" t="str">
            <v>吴鸿彬</v>
          </cell>
          <cell r="C893">
            <v>21</v>
          </cell>
          <cell r="D893">
            <v>46.9</v>
          </cell>
          <cell r="E893">
            <v>2.2330000000000001</v>
          </cell>
          <cell r="F893" t="str">
            <v>18造价2</v>
          </cell>
          <cell r="G893" t="str">
            <v>工程造价</v>
          </cell>
          <cell r="H893">
            <v>2018</v>
          </cell>
          <cell r="I893" t="str">
            <v>建工学院</v>
          </cell>
        </row>
        <row r="894">
          <cell r="A894" t="str">
            <v>0603180234</v>
          </cell>
          <cell r="B894" t="str">
            <v>杨立志</v>
          </cell>
          <cell r="C894">
            <v>22</v>
          </cell>
          <cell r="D894">
            <v>77.099999999999994</v>
          </cell>
          <cell r="E894">
            <v>3.5049999999999999</v>
          </cell>
          <cell r="F894" t="str">
            <v>18装饰2</v>
          </cell>
          <cell r="G894" t="str">
            <v>建筑装饰工程技术</v>
          </cell>
          <cell r="H894">
            <v>2018</v>
          </cell>
          <cell r="I894" t="str">
            <v>建工学院</v>
          </cell>
        </row>
        <row r="895">
          <cell r="A895" t="str">
            <v>0603180238</v>
          </cell>
          <cell r="B895" t="str">
            <v>戴加伟</v>
          </cell>
          <cell r="C895">
            <v>22</v>
          </cell>
          <cell r="D895">
            <v>47.6</v>
          </cell>
          <cell r="E895">
            <v>2.1640000000000001</v>
          </cell>
          <cell r="F895" t="str">
            <v>18装饰2</v>
          </cell>
          <cell r="G895" t="str">
            <v>建筑装饰工程技术</v>
          </cell>
          <cell r="H895">
            <v>2018</v>
          </cell>
          <cell r="I895" t="str">
            <v>建工学院</v>
          </cell>
        </row>
        <row r="896">
          <cell r="A896" t="str">
            <v>0603180227</v>
          </cell>
          <cell r="B896" t="str">
            <v>陈德玲</v>
          </cell>
          <cell r="C896">
            <v>22</v>
          </cell>
          <cell r="D896">
            <v>68</v>
          </cell>
          <cell r="E896">
            <v>3.0910000000000002</v>
          </cell>
          <cell r="F896" t="str">
            <v>18装饰2</v>
          </cell>
          <cell r="G896" t="str">
            <v>建筑装饰工程技术</v>
          </cell>
          <cell r="H896">
            <v>2018</v>
          </cell>
          <cell r="I896" t="str">
            <v>建工学院</v>
          </cell>
        </row>
        <row r="897">
          <cell r="A897" t="str">
            <v>0603180226</v>
          </cell>
          <cell r="B897" t="str">
            <v>吴卓婷</v>
          </cell>
          <cell r="C897">
            <v>22</v>
          </cell>
          <cell r="D897">
            <v>75.25</v>
          </cell>
          <cell r="E897">
            <v>3.42</v>
          </cell>
          <cell r="F897" t="str">
            <v>18装饰2</v>
          </cell>
          <cell r="G897" t="str">
            <v>建筑装饰工程技术</v>
          </cell>
          <cell r="H897">
            <v>2018</v>
          </cell>
          <cell r="I897" t="str">
            <v>建工学院</v>
          </cell>
        </row>
        <row r="898">
          <cell r="A898" t="str">
            <v>0603180230</v>
          </cell>
          <cell r="B898" t="str">
            <v>郭晓彤</v>
          </cell>
          <cell r="C898">
            <v>22</v>
          </cell>
          <cell r="D898">
            <v>78.349999999999994</v>
          </cell>
          <cell r="E898">
            <v>3.5609999999999999</v>
          </cell>
          <cell r="F898" t="str">
            <v>18装饰2</v>
          </cell>
          <cell r="G898" t="str">
            <v>建筑装饰工程技术</v>
          </cell>
          <cell r="H898">
            <v>2018</v>
          </cell>
          <cell r="I898" t="str">
            <v>建工学院</v>
          </cell>
        </row>
        <row r="899">
          <cell r="A899" t="str">
            <v>0605180126</v>
          </cell>
          <cell r="B899" t="str">
            <v>刘嘉丽</v>
          </cell>
          <cell r="C899">
            <v>20.5</v>
          </cell>
          <cell r="D899">
            <v>80.25</v>
          </cell>
          <cell r="E899">
            <v>3.915</v>
          </cell>
          <cell r="F899" t="str">
            <v>18物管1</v>
          </cell>
          <cell r="G899" t="str">
            <v>物业管理</v>
          </cell>
          <cell r="H899">
            <v>2018</v>
          </cell>
          <cell r="I899" t="str">
            <v>建工学院</v>
          </cell>
        </row>
        <row r="900">
          <cell r="A900" t="str">
            <v>0605180136</v>
          </cell>
          <cell r="B900" t="str">
            <v>杨漫琦</v>
          </cell>
          <cell r="C900">
            <v>20.5</v>
          </cell>
          <cell r="D900">
            <v>65.55</v>
          </cell>
          <cell r="E900">
            <v>3.198</v>
          </cell>
          <cell r="F900" t="str">
            <v>18物管1</v>
          </cell>
          <cell r="G900" t="str">
            <v>物业管理</v>
          </cell>
          <cell r="H900">
            <v>2018</v>
          </cell>
          <cell r="I900" t="str">
            <v>建工学院</v>
          </cell>
        </row>
        <row r="901">
          <cell r="A901" t="str">
            <v>0605180118</v>
          </cell>
          <cell r="B901" t="str">
            <v>陈宇倩</v>
          </cell>
          <cell r="C901">
            <v>20.5</v>
          </cell>
          <cell r="D901">
            <v>61.25</v>
          </cell>
          <cell r="E901">
            <v>2.988</v>
          </cell>
          <cell r="F901" t="str">
            <v>18物管1</v>
          </cell>
          <cell r="G901" t="str">
            <v>物业管理</v>
          </cell>
          <cell r="H901">
            <v>2018</v>
          </cell>
          <cell r="I901" t="str">
            <v>建工学院</v>
          </cell>
        </row>
        <row r="902">
          <cell r="A902" t="str">
            <v>0605180108</v>
          </cell>
          <cell r="B902" t="str">
            <v>薛燕静</v>
          </cell>
          <cell r="C902">
            <v>20.5</v>
          </cell>
          <cell r="D902">
            <v>64.45</v>
          </cell>
          <cell r="E902">
            <v>3.1440000000000001</v>
          </cell>
          <cell r="F902" t="str">
            <v>18物管1</v>
          </cell>
          <cell r="G902" t="str">
            <v>物业管理</v>
          </cell>
          <cell r="H902">
            <v>2018</v>
          </cell>
          <cell r="I902" t="str">
            <v>建工学院</v>
          </cell>
        </row>
        <row r="903">
          <cell r="A903" t="str">
            <v>0605180116</v>
          </cell>
          <cell r="B903" t="str">
            <v>全燕玲</v>
          </cell>
          <cell r="C903">
            <v>20.5</v>
          </cell>
          <cell r="D903">
            <v>77.05</v>
          </cell>
          <cell r="E903">
            <v>3.7589999999999999</v>
          </cell>
          <cell r="F903" t="str">
            <v>18物管1</v>
          </cell>
          <cell r="G903" t="str">
            <v>物业管理</v>
          </cell>
          <cell r="H903">
            <v>2018</v>
          </cell>
          <cell r="I903" t="str">
            <v>建工学院</v>
          </cell>
        </row>
        <row r="904">
          <cell r="A904" t="str">
            <v>0605180135</v>
          </cell>
          <cell r="B904" t="str">
            <v>李晓丹</v>
          </cell>
          <cell r="C904">
            <v>20.5</v>
          </cell>
          <cell r="D904">
            <v>71.25</v>
          </cell>
          <cell r="E904">
            <v>3.476</v>
          </cell>
          <cell r="F904" t="str">
            <v>18物管1</v>
          </cell>
          <cell r="G904" t="str">
            <v>物业管理</v>
          </cell>
          <cell r="H904">
            <v>2018</v>
          </cell>
          <cell r="I904" t="str">
            <v>建工学院</v>
          </cell>
        </row>
        <row r="905">
          <cell r="A905" t="str">
            <v>0605180114</v>
          </cell>
          <cell r="B905" t="str">
            <v>张毅怡</v>
          </cell>
          <cell r="C905">
            <v>20.5</v>
          </cell>
          <cell r="D905">
            <v>65.7</v>
          </cell>
          <cell r="E905">
            <v>3.2050000000000001</v>
          </cell>
          <cell r="F905" t="str">
            <v>18物管1</v>
          </cell>
          <cell r="G905" t="str">
            <v>物业管理</v>
          </cell>
          <cell r="H905">
            <v>2018</v>
          </cell>
          <cell r="I905" t="str">
            <v>建工学院</v>
          </cell>
        </row>
        <row r="906">
          <cell r="A906" t="str">
            <v>0605180123</v>
          </cell>
          <cell r="B906" t="str">
            <v>邓淦飞</v>
          </cell>
          <cell r="C906">
            <v>20.5</v>
          </cell>
          <cell r="D906">
            <v>70.400000000000006</v>
          </cell>
          <cell r="E906">
            <v>3.4340000000000002</v>
          </cell>
          <cell r="F906" t="str">
            <v>18物管1</v>
          </cell>
          <cell r="G906" t="str">
            <v>物业管理</v>
          </cell>
          <cell r="H906">
            <v>2018</v>
          </cell>
          <cell r="I906" t="str">
            <v>建工学院</v>
          </cell>
        </row>
        <row r="907">
          <cell r="A907" t="str">
            <v>0605180244</v>
          </cell>
          <cell r="B907" t="str">
            <v>江嘉枝</v>
          </cell>
          <cell r="C907">
            <v>20.5</v>
          </cell>
          <cell r="D907">
            <v>70.95</v>
          </cell>
          <cell r="E907">
            <v>3.4609999999999999</v>
          </cell>
          <cell r="F907" t="str">
            <v>18物管2</v>
          </cell>
          <cell r="G907" t="str">
            <v>物业管理</v>
          </cell>
          <cell r="H907">
            <v>2018</v>
          </cell>
          <cell r="I907" t="str">
            <v>建工学院</v>
          </cell>
        </row>
        <row r="908">
          <cell r="A908" t="str">
            <v>0609180210</v>
          </cell>
          <cell r="B908" t="str">
            <v>陈键庭</v>
          </cell>
          <cell r="C908">
            <v>21</v>
          </cell>
          <cell r="D908">
            <v>63.6</v>
          </cell>
          <cell r="E908">
            <v>3.0289999999999999</v>
          </cell>
          <cell r="F908" t="str">
            <v>18造价2</v>
          </cell>
          <cell r="G908" t="str">
            <v>工程造价</v>
          </cell>
          <cell r="H908">
            <v>2018</v>
          </cell>
          <cell r="I908" t="str">
            <v>建工学院</v>
          </cell>
        </row>
        <row r="909">
          <cell r="A909" t="str">
            <v>0605180227</v>
          </cell>
          <cell r="B909" t="str">
            <v>梁洛诗</v>
          </cell>
          <cell r="C909">
            <v>20.5</v>
          </cell>
          <cell r="D909">
            <v>68.349999999999994</v>
          </cell>
          <cell r="E909">
            <v>3.3340000000000001</v>
          </cell>
          <cell r="F909" t="str">
            <v>18物管2</v>
          </cell>
          <cell r="G909" t="str">
            <v>物业管理</v>
          </cell>
          <cell r="H909">
            <v>2018</v>
          </cell>
          <cell r="I909" t="str">
            <v>建工学院</v>
          </cell>
        </row>
        <row r="910">
          <cell r="A910" t="str">
            <v>0605180201</v>
          </cell>
          <cell r="B910" t="str">
            <v>林靖</v>
          </cell>
          <cell r="C910">
            <v>20.5</v>
          </cell>
          <cell r="D910">
            <v>65</v>
          </cell>
          <cell r="E910">
            <v>3.1709999999999998</v>
          </cell>
          <cell r="F910" t="str">
            <v>18物管2</v>
          </cell>
          <cell r="G910" t="str">
            <v>物业管理</v>
          </cell>
          <cell r="H910">
            <v>2018</v>
          </cell>
          <cell r="I910" t="str">
            <v>建工学院</v>
          </cell>
        </row>
        <row r="911">
          <cell r="A911" t="str">
            <v>0605180214</v>
          </cell>
          <cell r="B911" t="str">
            <v>任亚晶</v>
          </cell>
          <cell r="C911">
            <v>20.5</v>
          </cell>
          <cell r="D911">
            <v>69.099999999999994</v>
          </cell>
          <cell r="E911">
            <v>3.371</v>
          </cell>
          <cell r="F911" t="str">
            <v>18物管2</v>
          </cell>
          <cell r="G911" t="str">
            <v>物业管理</v>
          </cell>
          <cell r="H911">
            <v>2018</v>
          </cell>
          <cell r="I911" t="str">
            <v>建工学院</v>
          </cell>
        </row>
        <row r="912">
          <cell r="A912" t="str">
            <v>0605180216</v>
          </cell>
          <cell r="B912" t="str">
            <v>陈盈</v>
          </cell>
          <cell r="C912">
            <v>20.5</v>
          </cell>
          <cell r="D912">
            <v>77.5</v>
          </cell>
          <cell r="E912">
            <v>3.78</v>
          </cell>
          <cell r="F912" t="str">
            <v>18物管2</v>
          </cell>
          <cell r="G912" t="str">
            <v>物业管理</v>
          </cell>
          <cell r="H912">
            <v>2018</v>
          </cell>
          <cell r="I912" t="str">
            <v>建工学院</v>
          </cell>
        </row>
        <row r="913">
          <cell r="A913" t="str">
            <v>0609180330</v>
          </cell>
          <cell r="B913" t="str">
            <v>骆伟明</v>
          </cell>
          <cell r="C913">
            <v>21</v>
          </cell>
          <cell r="D913">
            <v>63</v>
          </cell>
          <cell r="E913">
            <v>3</v>
          </cell>
          <cell r="F913" t="str">
            <v>18造价3</v>
          </cell>
          <cell r="G913" t="str">
            <v>工程造价</v>
          </cell>
          <cell r="H913">
            <v>2018</v>
          </cell>
          <cell r="I913" t="str">
            <v>建工学院</v>
          </cell>
        </row>
        <row r="914">
          <cell r="A914" t="str">
            <v>0609180302</v>
          </cell>
          <cell r="B914" t="str">
            <v>钟良策</v>
          </cell>
          <cell r="C914">
            <v>21</v>
          </cell>
          <cell r="D914">
            <v>42.5</v>
          </cell>
          <cell r="E914">
            <v>2.024</v>
          </cell>
          <cell r="F914" t="str">
            <v>18造价3</v>
          </cell>
          <cell r="G914" t="str">
            <v>工程造价</v>
          </cell>
          <cell r="H914">
            <v>2018</v>
          </cell>
          <cell r="I914" t="str">
            <v>建工学院</v>
          </cell>
        </row>
        <row r="915">
          <cell r="A915" t="str">
            <v>0603180113</v>
          </cell>
          <cell r="B915" t="str">
            <v>梁海成</v>
          </cell>
          <cell r="C915">
            <v>22</v>
          </cell>
          <cell r="D915">
            <v>89.65</v>
          </cell>
          <cell r="E915">
            <v>4.0750000000000002</v>
          </cell>
          <cell r="F915" t="str">
            <v>18装饰1</v>
          </cell>
          <cell r="G915" t="str">
            <v>建筑装饰工程技术</v>
          </cell>
          <cell r="H915">
            <v>2018</v>
          </cell>
          <cell r="I915" t="str">
            <v>建工学院</v>
          </cell>
        </row>
        <row r="916">
          <cell r="A916" t="str">
            <v>0603180129</v>
          </cell>
          <cell r="B916" t="str">
            <v>梁晋科</v>
          </cell>
          <cell r="C916">
            <v>22</v>
          </cell>
          <cell r="D916">
            <v>81.3</v>
          </cell>
          <cell r="E916">
            <v>3.6949999999999998</v>
          </cell>
          <cell r="F916" t="str">
            <v>18装饰1</v>
          </cell>
          <cell r="G916" t="str">
            <v>建筑装饰工程技术</v>
          </cell>
          <cell r="H916">
            <v>2018</v>
          </cell>
          <cell r="I916" t="str">
            <v>建工学院</v>
          </cell>
        </row>
        <row r="917">
          <cell r="A917" t="str">
            <v>0609180329</v>
          </cell>
          <cell r="B917" t="str">
            <v>杨锦怡</v>
          </cell>
          <cell r="C917">
            <v>21</v>
          </cell>
          <cell r="D917">
            <v>64.400000000000006</v>
          </cell>
          <cell r="E917">
            <v>3.0670000000000002</v>
          </cell>
          <cell r="F917" t="str">
            <v>18造价3</v>
          </cell>
          <cell r="G917" t="str">
            <v>工程造价</v>
          </cell>
          <cell r="H917">
            <v>2018</v>
          </cell>
          <cell r="I917" t="str">
            <v>建工学院</v>
          </cell>
        </row>
        <row r="918">
          <cell r="A918" t="str">
            <v>0609180314</v>
          </cell>
          <cell r="B918" t="str">
            <v>林萍</v>
          </cell>
          <cell r="C918">
            <v>21</v>
          </cell>
          <cell r="D918">
            <v>75.599999999999994</v>
          </cell>
          <cell r="E918">
            <v>3.6</v>
          </cell>
          <cell r="F918" t="str">
            <v>18造价3</v>
          </cell>
          <cell r="G918" t="str">
            <v>工程造价</v>
          </cell>
          <cell r="H918">
            <v>2018</v>
          </cell>
          <cell r="I918" t="str">
            <v>建工学院</v>
          </cell>
        </row>
        <row r="919">
          <cell r="A919" t="str">
            <v>0603180123</v>
          </cell>
          <cell r="B919" t="str">
            <v>盘金凤</v>
          </cell>
          <cell r="C919">
            <v>22</v>
          </cell>
          <cell r="D919">
            <v>76.150000000000006</v>
          </cell>
          <cell r="E919">
            <v>3.4609999999999999</v>
          </cell>
          <cell r="F919" t="str">
            <v>18装饰1</v>
          </cell>
          <cell r="G919" t="str">
            <v>建筑装饰工程技术</v>
          </cell>
          <cell r="H919">
            <v>2018</v>
          </cell>
          <cell r="I919" t="str">
            <v>建工学院</v>
          </cell>
        </row>
        <row r="920">
          <cell r="A920" t="str">
            <v>0609180306</v>
          </cell>
          <cell r="B920" t="str">
            <v>霍靖然</v>
          </cell>
          <cell r="C920">
            <v>21</v>
          </cell>
          <cell r="D920">
            <v>76.7</v>
          </cell>
          <cell r="E920">
            <v>3.6520000000000001</v>
          </cell>
          <cell r="F920" t="str">
            <v>18造价3</v>
          </cell>
          <cell r="G920" t="str">
            <v>工程造价</v>
          </cell>
          <cell r="H920">
            <v>2018</v>
          </cell>
          <cell r="I920" t="str">
            <v>建工学院</v>
          </cell>
        </row>
        <row r="921">
          <cell r="A921" t="str">
            <v>0609180310</v>
          </cell>
          <cell r="B921" t="str">
            <v>戴晓敏</v>
          </cell>
          <cell r="C921">
            <v>21</v>
          </cell>
          <cell r="D921">
            <v>74.599999999999994</v>
          </cell>
          <cell r="E921">
            <v>3.552</v>
          </cell>
          <cell r="F921" t="str">
            <v>18造价3</v>
          </cell>
          <cell r="G921" t="str">
            <v>工程造价</v>
          </cell>
          <cell r="H921">
            <v>2018</v>
          </cell>
          <cell r="I921" t="str">
            <v>建工学院</v>
          </cell>
        </row>
        <row r="922">
          <cell r="A922" t="str">
            <v>0609180335</v>
          </cell>
          <cell r="B922" t="str">
            <v>杨丹容</v>
          </cell>
          <cell r="C922">
            <v>21</v>
          </cell>
          <cell r="D922">
            <v>75.099999999999994</v>
          </cell>
          <cell r="E922">
            <v>3.5760000000000001</v>
          </cell>
          <cell r="F922" t="str">
            <v>18造价3</v>
          </cell>
          <cell r="G922" t="str">
            <v>工程造价</v>
          </cell>
          <cell r="H922">
            <v>2018</v>
          </cell>
          <cell r="I922" t="str">
            <v>建工学院</v>
          </cell>
        </row>
        <row r="923">
          <cell r="A923" t="str">
            <v>0609180349</v>
          </cell>
          <cell r="B923" t="str">
            <v>陈寅贵</v>
          </cell>
          <cell r="C923">
            <v>21</v>
          </cell>
          <cell r="D923">
            <v>68.8</v>
          </cell>
          <cell r="E923">
            <v>3.2759999999999998</v>
          </cell>
          <cell r="F923" t="str">
            <v>18造价3</v>
          </cell>
          <cell r="G923" t="str">
            <v>工程造价</v>
          </cell>
          <cell r="H923">
            <v>2018</v>
          </cell>
          <cell r="I923" t="str">
            <v>建工学院</v>
          </cell>
        </row>
        <row r="924">
          <cell r="A924" t="str">
            <v>0609180233</v>
          </cell>
          <cell r="B924" t="str">
            <v>梁佩琦</v>
          </cell>
          <cell r="C924">
            <v>21</v>
          </cell>
          <cell r="D924">
            <v>79.099999999999994</v>
          </cell>
          <cell r="E924">
            <v>3.7669999999999999</v>
          </cell>
          <cell r="F924" t="str">
            <v>18造价2</v>
          </cell>
          <cell r="G924" t="str">
            <v>工程造价</v>
          </cell>
          <cell r="H924">
            <v>2018</v>
          </cell>
          <cell r="I924" t="str">
            <v>建工学院</v>
          </cell>
        </row>
        <row r="925">
          <cell r="A925" t="str">
            <v>0609180234</v>
          </cell>
          <cell r="B925" t="str">
            <v>冼凤琴</v>
          </cell>
          <cell r="C925">
            <v>21</v>
          </cell>
          <cell r="D925">
            <v>68.3</v>
          </cell>
          <cell r="E925">
            <v>3.2519999999999998</v>
          </cell>
          <cell r="F925" t="str">
            <v>18造价2</v>
          </cell>
          <cell r="G925" t="str">
            <v>工程造价</v>
          </cell>
          <cell r="H925">
            <v>2018</v>
          </cell>
          <cell r="I925" t="str">
            <v>建工学院</v>
          </cell>
        </row>
        <row r="926">
          <cell r="A926" t="str">
            <v>0601180318</v>
          </cell>
          <cell r="B926" t="str">
            <v>许福琪</v>
          </cell>
          <cell r="C926">
            <v>19</v>
          </cell>
          <cell r="D926">
            <v>52.1</v>
          </cell>
          <cell r="E926">
            <v>2.742</v>
          </cell>
          <cell r="F926" t="str">
            <v>18建工3</v>
          </cell>
          <cell r="G926" t="str">
            <v>建筑工程技术</v>
          </cell>
          <cell r="H926">
            <v>2018</v>
          </cell>
          <cell r="I926" t="str">
            <v>建工学院</v>
          </cell>
        </row>
        <row r="927">
          <cell r="A927" t="str">
            <v>0601180105</v>
          </cell>
          <cell r="B927" t="str">
            <v>方森锋</v>
          </cell>
          <cell r="C927">
            <v>19</v>
          </cell>
          <cell r="D927">
            <v>75.8</v>
          </cell>
          <cell r="E927">
            <v>3.9889999999999999</v>
          </cell>
          <cell r="F927" t="str">
            <v>18建工1</v>
          </cell>
          <cell r="G927" t="str">
            <v>建筑工程技术</v>
          </cell>
          <cell r="H927">
            <v>2018</v>
          </cell>
          <cell r="I927" t="str">
            <v>建工学院</v>
          </cell>
        </row>
        <row r="928">
          <cell r="A928" t="str">
            <v>0601180135</v>
          </cell>
          <cell r="B928" t="str">
            <v>张若薇</v>
          </cell>
          <cell r="C928">
            <v>19</v>
          </cell>
          <cell r="D928">
            <v>59.8</v>
          </cell>
          <cell r="E928">
            <v>3.1469999999999998</v>
          </cell>
          <cell r="F928" t="str">
            <v>18建工1</v>
          </cell>
          <cell r="G928" t="str">
            <v>建筑工程技术</v>
          </cell>
          <cell r="H928">
            <v>2018</v>
          </cell>
          <cell r="I928" t="str">
            <v>建工学院</v>
          </cell>
        </row>
        <row r="929">
          <cell r="A929" t="str">
            <v>0601180120</v>
          </cell>
          <cell r="B929" t="str">
            <v>许渊</v>
          </cell>
          <cell r="C929">
            <v>19</v>
          </cell>
          <cell r="D929">
            <v>57.7</v>
          </cell>
          <cell r="E929">
            <v>3.0369999999999999</v>
          </cell>
          <cell r="F929" t="str">
            <v>18建工1</v>
          </cell>
          <cell r="G929" t="str">
            <v>建筑工程技术</v>
          </cell>
          <cell r="H929">
            <v>2018</v>
          </cell>
          <cell r="I929" t="str">
            <v>建工学院</v>
          </cell>
        </row>
        <row r="930">
          <cell r="A930" t="str">
            <v>0601180130</v>
          </cell>
          <cell r="B930" t="str">
            <v>陈学良</v>
          </cell>
          <cell r="C930">
            <v>19</v>
          </cell>
          <cell r="D930">
            <v>55.9</v>
          </cell>
          <cell r="E930">
            <v>2.9420000000000002</v>
          </cell>
          <cell r="F930" t="str">
            <v>18建工1</v>
          </cell>
          <cell r="G930" t="str">
            <v>建筑工程技术</v>
          </cell>
          <cell r="H930">
            <v>2018</v>
          </cell>
          <cell r="I930" t="str">
            <v>建工学院</v>
          </cell>
        </row>
        <row r="931">
          <cell r="A931" t="str">
            <v>0601180126</v>
          </cell>
          <cell r="B931" t="str">
            <v>肖宇泉</v>
          </cell>
          <cell r="C931">
            <v>19</v>
          </cell>
          <cell r="D931">
            <v>52.7</v>
          </cell>
          <cell r="E931">
            <v>2.774</v>
          </cell>
          <cell r="F931" t="str">
            <v>18建工1</v>
          </cell>
          <cell r="G931" t="str">
            <v>建筑工程技术</v>
          </cell>
          <cell r="H931">
            <v>2018</v>
          </cell>
          <cell r="I931" t="str">
            <v>建工学院</v>
          </cell>
        </row>
        <row r="932">
          <cell r="A932" t="str">
            <v>0601180213</v>
          </cell>
          <cell r="B932" t="str">
            <v>李启波</v>
          </cell>
          <cell r="C932">
            <v>19</v>
          </cell>
          <cell r="D932">
            <v>58</v>
          </cell>
          <cell r="E932">
            <v>3.0529999999999999</v>
          </cell>
          <cell r="F932" t="str">
            <v>18建工2</v>
          </cell>
          <cell r="G932" t="str">
            <v>建筑工程技术</v>
          </cell>
          <cell r="H932">
            <v>2018</v>
          </cell>
          <cell r="I932" t="str">
            <v>建工学院</v>
          </cell>
        </row>
        <row r="933">
          <cell r="A933" t="str">
            <v>0601180419</v>
          </cell>
          <cell r="B933" t="str">
            <v>覃世炜</v>
          </cell>
          <cell r="C933">
            <v>19</v>
          </cell>
          <cell r="D933">
            <v>45.7</v>
          </cell>
          <cell r="E933">
            <v>2.4049999999999998</v>
          </cell>
          <cell r="F933" t="str">
            <v>18建工4</v>
          </cell>
          <cell r="G933" t="str">
            <v>建筑工程技术</v>
          </cell>
          <cell r="H933">
            <v>2018</v>
          </cell>
          <cell r="I933" t="str">
            <v>建工学院</v>
          </cell>
        </row>
        <row r="934">
          <cell r="A934" t="str">
            <v>0601180422</v>
          </cell>
          <cell r="B934" t="str">
            <v>谢朝福</v>
          </cell>
          <cell r="C934">
            <v>19</v>
          </cell>
          <cell r="D934">
            <v>61.7</v>
          </cell>
          <cell r="E934">
            <v>3.2469999999999999</v>
          </cell>
          <cell r="F934" t="str">
            <v>18建工4</v>
          </cell>
          <cell r="G934" t="str">
            <v>建筑工程技术</v>
          </cell>
          <cell r="H934">
            <v>2018</v>
          </cell>
          <cell r="I934" t="str">
            <v>建工学院</v>
          </cell>
        </row>
        <row r="935">
          <cell r="A935" t="str">
            <v>0601180430</v>
          </cell>
          <cell r="B935" t="str">
            <v>曾海明</v>
          </cell>
          <cell r="C935">
            <v>18</v>
          </cell>
          <cell r="D935">
            <v>33.299999999999997</v>
          </cell>
          <cell r="E935">
            <v>1.85</v>
          </cell>
          <cell r="F935" t="str">
            <v>18建工4</v>
          </cell>
          <cell r="G935" t="str">
            <v>建筑工程技术</v>
          </cell>
          <cell r="H935">
            <v>2018</v>
          </cell>
          <cell r="I935" t="str">
            <v>建工学院</v>
          </cell>
        </row>
        <row r="936">
          <cell r="A936" t="str">
            <v>0601180433</v>
          </cell>
          <cell r="B936" t="str">
            <v>陈锐州</v>
          </cell>
          <cell r="C936">
            <v>19</v>
          </cell>
          <cell r="D936">
            <v>57.8</v>
          </cell>
          <cell r="E936">
            <v>3.0419999999999998</v>
          </cell>
          <cell r="F936" t="str">
            <v>18建工4</v>
          </cell>
          <cell r="G936" t="str">
            <v>建筑工程技术</v>
          </cell>
          <cell r="H936">
            <v>2018</v>
          </cell>
          <cell r="I936" t="str">
            <v>建工学院</v>
          </cell>
        </row>
        <row r="937">
          <cell r="A937" t="str">
            <v>0601180310</v>
          </cell>
          <cell r="B937" t="str">
            <v>佘涵哲</v>
          </cell>
          <cell r="C937">
            <v>19</v>
          </cell>
          <cell r="D937">
            <v>42.8</v>
          </cell>
          <cell r="E937">
            <v>2.2530000000000001</v>
          </cell>
          <cell r="F937" t="str">
            <v>18建工3</v>
          </cell>
          <cell r="G937" t="str">
            <v>建筑工程技术</v>
          </cell>
          <cell r="H937">
            <v>2018</v>
          </cell>
          <cell r="I937" t="str">
            <v>建工学院</v>
          </cell>
        </row>
        <row r="938">
          <cell r="A938" t="str">
            <v>0601180313</v>
          </cell>
          <cell r="B938" t="str">
            <v>肖泽铭</v>
          </cell>
          <cell r="C938">
            <v>19</v>
          </cell>
          <cell r="D938">
            <v>43.3</v>
          </cell>
          <cell r="E938">
            <v>2.2789999999999999</v>
          </cell>
          <cell r="F938" t="str">
            <v>18建工3</v>
          </cell>
          <cell r="G938" t="str">
            <v>建筑工程技术</v>
          </cell>
          <cell r="H938">
            <v>2018</v>
          </cell>
          <cell r="I938" t="str">
            <v>建工学院</v>
          </cell>
        </row>
        <row r="939">
          <cell r="A939" t="str">
            <v>0601180330</v>
          </cell>
          <cell r="B939" t="str">
            <v>卓燕龙</v>
          </cell>
          <cell r="C939">
            <v>19</v>
          </cell>
          <cell r="D939">
            <v>45.5</v>
          </cell>
          <cell r="E939">
            <v>2.395</v>
          </cell>
          <cell r="F939" t="str">
            <v>18建工3</v>
          </cell>
          <cell r="G939" t="str">
            <v>建筑工程技术</v>
          </cell>
          <cell r="H939">
            <v>2018</v>
          </cell>
          <cell r="I939" t="str">
            <v>建工学院</v>
          </cell>
        </row>
        <row r="940">
          <cell r="A940" t="str">
            <v>0601180335</v>
          </cell>
          <cell r="B940" t="str">
            <v>林肇勇</v>
          </cell>
          <cell r="C940">
            <v>19</v>
          </cell>
          <cell r="D940">
            <v>53.3</v>
          </cell>
          <cell r="E940">
            <v>2.8050000000000002</v>
          </cell>
          <cell r="F940" t="str">
            <v>18建工3</v>
          </cell>
          <cell r="G940" t="str">
            <v>建筑工程技术</v>
          </cell>
          <cell r="H940">
            <v>2018</v>
          </cell>
          <cell r="I940" t="str">
            <v>建工学院</v>
          </cell>
        </row>
        <row r="941">
          <cell r="A941" t="str">
            <v>0601180336</v>
          </cell>
          <cell r="B941" t="str">
            <v>李景俊</v>
          </cell>
          <cell r="C941">
            <v>19</v>
          </cell>
          <cell r="D941">
            <v>47.8</v>
          </cell>
          <cell r="E941">
            <v>2.516</v>
          </cell>
          <cell r="F941" t="str">
            <v>18建工3</v>
          </cell>
          <cell r="G941" t="str">
            <v>建筑工程技术</v>
          </cell>
          <cell r="H941">
            <v>2018</v>
          </cell>
          <cell r="I941" t="str">
            <v>建工学院</v>
          </cell>
        </row>
        <row r="942">
          <cell r="A942" t="str">
            <v>0601180345</v>
          </cell>
          <cell r="B942" t="str">
            <v>何汝航</v>
          </cell>
          <cell r="C942">
            <v>19</v>
          </cell>
          <cell r="D942">
            <v>47.7</v>
          </cell>
          <cell r="E942">
            <v>2.5110000000000001</v>
          </cell>
          <cell r="F942" t="str">
            <v>18建工3</v>
          </cell>
          <cell r="G942" t="str">
            <v>建筑工程技术</v>
          </cell>
          <cell r="H942">
            <v>2018</v>
          </cell>
          <cell r="I942" t="str">
            <v>建工学院</v>
          </cell>
        </row>
        <row r="943">
          <cell r="A943" t="str">
            <v>0601180348</v>
          </cell>
          <cell r="B943" t="str">
            <v>陈冠秀</v>
          </cell>
          <cell r="C943">
            <v>19</v>
          </cell>
          <cell r="D943">
            <v>68.099999999999994</v>
          </cell>
          <cell r="E943">
            <v>3.5840000000000001</v>
          </cell>
          <cell r="F943" t="str">
            <v>18建工3</v>
          </cell>
          <cell r="G943" t="str">
            <v>建筑工程技术</v>
          </cell>
          <cell r="H943">
            <v>2018</v>
          </cell>
          <cell r="I943" t="str">
            <v>建工学院</v>
          </cell>
        </row>
        <row r="944">
          <cell r="A944" t="str">
            <v>0609180106</v>
          </cell>
          <cell r="B944" t="str">
            <v>詹晓丹</v>
          </cell>
          <cell r="C944">
            <v>21</v>
          </cell>
          <cell r="D944">
            <v>76.7</v>
          </cell>
          <cell r="E944">
            <v>3.6520000000000001</v>
          </cell>
          <cell r="F944" t="str">
            <v>18造价1</v>
          </cell>
          <cell r="G944" t="str">
            <v>工程造价</v>
          </cell>
          <cell r="H944">
            <v>2018</v>
          </cell>
          <cell r="I944" t="str">
            <v>建工学院</v>
          </cell>
        </row>
        <row r="945">
          <cell r="A945" t="str">
            <v>0609180111</v>
          </cell>
          <cell r="B945" t="str">
            <v>庄嘉生</v>
          </cell>
          <cell r="C945">
            <v>21</v>
          </cell>
          <cell r="D945">
            <v>52</v>
          </cell>
          <cell r="E945">
            <v>2.476</v>
          </cell>
          <cell r="F945" t="str">
            <v>18造价1</v>
          </cell>
          <cell r="G945" t="str">
            <v>工程造价</v>
          </cell>
          <cell r="H945">
            <v>2018</v>
          </cell>
          <cell r="I945" t="str">
            <v>建工学院</v>
          </cell>
        </row>
        <row r="946">
          <cell r="A946" t="str">
            <v>0609180114</v>
          </cell>
          <cell r="B946" t="str">
            <v>裘真</v>
          </cell>
          <cell r="C946">
            <v>21</v>
          </cell>
          <cell r="D946">
            <v>60.4</v>
          </cell>
          <cell r="E946">
            <v>2.8759999999999999</v>
          </cell>
          <cell r="F946" t="str">
            <v>18造价1</v>
          </cell>
          <cell r="G946" t="str">
            <v>工程造价</v>
          </cell>
          <cell r="H946">
            <v>2018</v>
          </cell>
          <cell r="I946" t="str">
            <v>建工学院</v>
          </cell>
        </row>
        <row r="947">
          <cell r="A947" t="str">
            <v>0609180120</v>
          </cell>
          <cell r="B947" t="str">
            <v>黄智能</v>
          </cell>
          <cell r="C947">
            <v>21</v>
          </cell>
          <cell r="D947">
            <v>66.900000000000006</v>
          </cell>
          <cell r="E947">
            <v>3.1859999999999999</v>
          </cell>
          <cell r="F947" t="str">
            <v>18造价1</v>
          </cell>
          <cell r="G947" t="str">
            <v>工程造价</v>
          </cell>
          <cell r="H947">
            <v>2018</v>
          </cell>
          <cell r="I947" t="str">
            <v>建工学院</v>
          </cell>
        </row>
        <row r="948">
          <cell r="A948" t="str">
            <v>0609180125</v>
          </cell>
          <cell r="B948" t="str">
            <v>许欣欣</v>
          </cell>
          <cell r="C948">
            <v>21</v>
          </cell>
          <cell r="D948">
            <v>52.5</v>
          </cell>
          <cell r="E948">
            <v>2.5</v>
          </cell>
          <cell r="F948" t="str">
            <v>18造价1</v>
          </cell>
          <cell r="G948" t="str">
            <v>工程造价</v>
          </cell>
          <cell r="H948">
            <v>2018</v>
          </cell>
          <cell r="I948" t="str">
            <v>建工学院</v>
          </cell>
        </row>
        <row r="949">
          <cell r="A949" t="str">
            <v>0609180136</v>
          </cell>
          <cell r="B949" t="str">
            <v>徐永泉</v>
          </cell>
          <cell r="C949">
            <v>21</v>
          </cell>
          <cell r="D949">
            <v>61.4</v>
          </cell>
          <cell r="E949">
            <v>2.9239999999999999</v>
          </cell>
          <cell r="F949" t="str">
            <v>18造价1</v>
          </cell>
          <cell r="G949" t="str">
            <v>工程造价</v>
          </cell>
          <cell r="H949">
            <v>2018</v>
          </cell>
          <cell r="I949" t="str">
            <v>建工学院</v>
          </cell>
        </row>
        <row r="950">
          <cell r="A950" t="str">
            <v>0609180137</v>
          </cell>
          <cell r="B950" t="str">
            <v>卫浩明</v>
          </cell>
          <cell r="C950">
            <v>21</v>
          </cell>
          <cell r="D950">
            <v>47.1</v>
          </cell>
          <cell r="E950">
            <v>2.2429999999999999</v>
          </cell>
          <cell r="F950" t="str">
            <v>18造价1</v>
          </cell>
          <cell r="G950" t="str">
            <v>工程造价</v>
          </cell>
          <cell r="H950">
            <v>2018</v>
          </cell>
          <cell r="I950" t="str">
            <v>建工学院</v>
          </cell>
        </row>
        <row r="951">
          <cell r="A951" t="str">
            <v>0609180149</v>
          </cell>
          <cell r="B951" t="str">
            <v>茹文军</v>
          </cell>
          <cell r="C951">
            <v>21</v>
          </cell>
          <cell r="D951">
            <v>72.400000000000006</v>
          </cell>
          <cell r="E951">
            <v>3.448</v>
          </cell>
          <cell r="F951" t="str">
            <v>18造价1</v>
          </cell>
          <cell r="G951" t="str">
            <v>工程造价</v>
          </cell>
          <cell r="H951">
            <v>2018</v>
          </cell>
          <cell r="I951" t="str">
            <v>建工学院</v>
          </cell>
        </row>
        <row r="952">
          <cell r="A952" t="str">
            <v>0609180166</v>
          </cell>
          <cell r="B952" t="str">
            <v>胡铁蓝</v>
          </cell>
          <cell r="C952">
            <v>21</v>
          </cell>
          <cell r="D952">
            <v>50</v>
          </cell>
          <cell r="E952">
            <v>2.3809999999999998</v>
          </cell>
          <cell r="F952" t="str">
            <v>18造价1</v>
          </cell>
          <cell r="G952" t="str">
            <v>工程造价</v>
          </cell>
          <cell r="H952">
            <v>2018</v>
          </cell>
          <cell r="I952" t="str">
            <v>建工学院</v>
          </cell>
        </row>
        <row r="953">
          <cell r="A953" t="str">
            <v>0609180167</v>
          </cell>
          <cell r="B953" t="str">
            <v>张一茜</v>
          </cell>
          <cell r="C953">
            <v>21</v>
          </cell>
          <cell r="D953">
            <v>74.3</v>
          </cell>
          <cell r="E953">
            <v>3.5379999999999998</v>
          </cell>
          <cell r="F953" t="str">
            <v>18造价1</v>
          </cell>
          <cell r="G953" t="str">
            <v>工程造价</v>
          </cell>
          <cell r="H953">
            <v>2018</v>
          </cell>
          <cell r="I953" t="str">
            <v>建工学院</v>
          </cell>
        </row>
        <row r="954">
          <cell r="A954" t="str">
            <v>0609180169</v>
          </cell>
          <cell r="B954" t="str">
            <v>罗浩欣</v>
          </cell>
          <cell r="C954">
            <v>21</v>
          </cell>
          <cell r="D954">
            <v>49</v>
          </cell>
          <cell r="E954">
            <v>2.3330000000000002</v>
          </cell>
          <cell r="F954" t="str">
            <v>18造价1</v>
          </cell>
          <cell r="G954" t="str">
            <v>工程造价</v>
          </cell>
          <cell r="H954">
            <v>2018</v>
          </cell>
          <cell r="I954" t="str">
            <v>建工学院</v>
          </cell>
        </row>
        <row r="955">
          <cell r="A955" t="str">
            <v>0609180217</v>
          </cell>
          <cell r="B955" t="str">
            <v>陈文彬</v>
          </cell>
          <cell r="C955">
            <v>21</v>
          </cell>
          <cell r="D955">
            <v>68.099999999999994</v>
          </cell>
          <cell r="E955">
            <v>3.2429999999999999</v>
          </cell>
          <cell r="F955" t="str">
            <v>18造价2</v>
          </cell>
          <cell r="G955" t="str">
            <v>工程造价</v>
          </cell>
          <cell r="H955">
            <v>2018</v>
          </cell>
          <cell r="I955" t="str">
            <v>建工学院</v>
          </cell>
        </row>
        <row r="956">
          <cell r="A956" t="str">
            <v>0609180221</v>
          </cell>
          <cell r="B956" t="str">
            <v>黄童玲</v>
          </cell>
          <cell r="C956">
            <v>21</v>
          </cell>
          <cell r="D956">
            <v>46.1</v>
          </cell>
          <cell r="E956">
            <v>2.1949999999999998</v>
          </cell>
          <cell r="F956" t="str">
            <v>18造价2</v>
          </cell>
          <cell r="G956" t="str">
            <v>工程造价</v>
          </cell>
          <cell r="H956">
            <v>2018</v>
          </cell>
          <cell r="I956" t="str">
            <v>建工学院</v>
          </cell>
        </row>
        <row r="957">
          <cell r="A957" t="str">
            <v>0609180225</v>
          </cell>
          <cell r="B957" t="str">
            <v>胡惠珊</v>
          </cell>
          <cell r="C957">
            <v>21</v>
          </cell>
          <cell r="D957">
            <v>58.3</v>
          </cell>
          <cell r="E957">
            <v>2.7759999999999998</v>
          </cell>
          <cell r="F957" t="str">
            <v>18造价2</v>
          </cell>
          <cell r="G957" t="str">
            <v>工程造价</v>
          </cell>
          <cell r="H957">
            <v>2018</v>
          </cell>
          <cell r="I957" t="str">
            <v>建工学院</v>
          </cell>
        </row>
        <row r="958">
          <cell r="A958" t="str">
            <v>0214180146</v>
          </cell>
          <cell r="B958" t="str">
            <v>李尚海</v>
          </cell>
          <cell r="C958">
            <v>5</v>
          </cell>
          <cell r="D958">
            <v>10.8</v>
          </cell>
          <cell r="E958">
            <v>2.16</v>
          </cell>
          <cell r="F958" t="str">
            <v>18造价2</v>
          </cell>
          <cell r="G958" t="str">
            <v>工程造价</v>
          </cell>
          <cell r="H958">
            <v>2018</v>
          </cell>
          <cell r="I958" t="str">
            <v>建工学院</v>
          </cell>
        </row>
        <row r="959">
          <cell r="A959" t="str">
            <v>0603180219</v>
          </cell>
          <cell r="B959" t="str">
            <v>郑裕丽</v>
          </cell>
          <cell r="C959">
            <v>22</v>
          </cell>
          <cell r="D959">
            <v>73.95</v>
          </cell>
          <cell r="E959">
            <v>3.3610000000000002</v>
          </cell>
          <cell r="F959" t="str">
            <v>18装饰2</v>
          </cell>
          <cell r="G959" t="str">
            <v>建筑装饰工程技术</v>
          </cell>
          <cell r="H959">
            <v>2018</v>
          </cell>
          <cell r="I959" t="str">
            <v>建工学院</v>
          </cell>
        </row>
        <row r="960">
          <cell r="A960" t="str">
            <v>0603180223</v>
          </cell>
          <cell r="B960" t="str">
            <v>姚春桃</v>
          </cell>
          <cell r="C960">
            <v>22</v>
          </cell>
          <cell r="D960">
            <v>79.900000000000006</v>
          </cell>
          <cell r="E960">
            <v>3.6320000000000001</v>
          </cell>
          <cell r="F960" t="str">
            <v>18装饰2</v>
          </cell>
          <cell r="G960" t="str">
            <v>建筑装饰工程技术</v>
          </cell>
          <cell r="H960">
            <v>2018</v>
          </cell>
          <cell r="I960" t="str">
            <v>建工学院</v>
          </cell>
        </row>
        <row r="961">
          <cell r="A961" t="str">
            <v>0603180209</v>
          </cell>
          <cell r="B961" t="str">
            <v>黄俊铭</v>
          </cell>
          <cell r="C961">
            <v>22</v>
          </cell>
          <cell r="D961">
            <v>76.7</v>
          </cell>
          <cell r="E961">
            <v>3.4860000000000002</v>
          </cell>
          <cell r="F961" t="str">
            <v>18装饰2</v>
          </cell>
          <cell r="G961" t="str">
            <v>建筑装饰工程技术</v>
          </cell>
          <cell r="H961">
            <v>2018</v>
          </cell>
          <cell r="I961" t="str">
            <v>建工学院</v>
          </cell>
        </row>
        <row r="962">
          <cell r="A962" t="str">
            <v>0603180214</v>
          </cell>
          <cell r="B962" t="str">
            <v>阳巧红</v>
          </cell>
          <cell r="C962">
            <v>22</v>
          </cell>
          <cell r="D962">
            <v>79.95</v>
          </cell>
          <cell r="E962">
            <v>3.6339999999999999</v>
          </cell>
          <cell r="F962" t="str">
            <v>18装饰2</v>
          </cell>
          <cell r="G962" t="str">
            <v>建筑装饰工程技术</v>
          </cell>
          <cell r="H962">
            <v>2018</v>
          </cell>
          <cell r="I962" t="str">
            <v>建工学院</v>
          </cell>
        </row>
        <row r="963">
          <cell r="A963" t="str">
            <v>0603180228</v>
          </cell>
          <cell r="B963" t="str">
            <v>何珊</v>
          </cell>
          <cell r="C963">
            <v>22</v>
          </cell>
          <cell r="D963">
            <v>74.400000000000006</v>
          </cell>
          <cell r="E963">
            <v>3.3820000000000001</v>
          </cell>
          <cell r="F963" t="str">
            <v>18装饰2</v>
          </cell>
          <cell r="G963" t="str">
            <v>建筑装饰工程技术</v>
          </cell>
          <cell r="H963">
            <v>2018</v>
          </cell>
          <cell r="I963" t="str">
            <v>建工学院</v>
          </cell>
        </row>
        <row r="964">
          <cell r="A964" t="str">
            <v>0603180216</v>
          </cell>
          <cell r="B964" t="str">
            <v>张诗梅</v>
          </cell>
          <cell r="C964">
            <v>22</v>
          </cell>
          <cell r="D964">
            <v>78.900000000000006</v>
          </cell>
          <cell r="E964">
            <v>3.5859999999999999</v>
          </cell>
          <cell r="F964" t="str">
            <v>18装饰2</v>
          </cell>
          <cell r="G964" t="str">
            <v>建筑装饰工程技术</v>
          </cell>
          <cell r="H964">
            <v>2018</v>
          </cell>
          <cell r="I964" t="str">
            <v>建工学院</v>
          </cell>
        </row>
        <row r="965">
          <cell r="A965" t="str">
            <v>0603180240</v>
          </cell>
          <cell r="B965" t="str">
            <v>蔡嘉华</v>
          </cell>
          <cell r="C965">
            <v>22</v>
          </cell>
          <cell r="D965">
            <v>79.3</v>
          </cell>
          <cell r="E965">
            <v>3.605</v>
          </cell>
          <cell r="F965" t="str">
            <v>18装饰2</v>
          </cell>
          <cell r="G965" t="str">
            <v>建筑装饰工程技术</v>
          </cell>
          <cell r="H965">
            <v>2018</v>
          </cell>
          <cell r="I965" t="str">
            <v>建工学院</v>
          </cell>
        </row>
        <row r="966">
          <cell r="A966" t="str">
            <v>0603180221</v>
          </cell>
          <cell r="B966" t="str">
            <v>郭庆燕</v>
          </cell>
          <cell r="C966">
            <v>22</v>
          </cell>
          <cell r="D966">
            <v>82.15</v>
          </cell>
          <cell r="E966">
            <v>3.734</v>
          </cell>
          <cell r="F966" t="str">
            <v>18装饰2</v>
          </cell>
          <cell r="G966" t="str">
            <v>建筑装饰工程技术</v>
          </cell>
          <cell r="H966">
            <v>2018</v>
          </cell>
          <cell r="I966" t="str">
            <v>建工学院</v>
          </cell>
        </row>
        <row r="967">
          <cell r="A967" t="str">
            <v>0603180211</v>
          </cell>
          <cell r="B967" t="str">
            <v>庄晓珊</v>
          </cell>
          <cell r="C967">
            <v>22</v>
          </cell>
          <cell r="D967">
            <v>94.95</v>
          </cell>
          <cell r="E967">
            <v>4.3159999999999998</v>
          </cell>
          <cell r="F967" t="str">
            <v>18装饰2</v>
          </cell>
          <cell r="G967" t="str">
            <v>建筑装饰工程技术</v>
          </cell>
          <cell r="H967">
            <v>2018</v>
          </cell>
          <cell r="I967" t="str">
            <v>建工学院</v>
          </cell>
        </row>
        <row r="968">
          <cell r="A968" t="str">
            <v>0603180208</v>
          </cell>
          <cell r="B968" t="str">
            <v>陈文芝</v>
          </cell>
          <cell r="C968">
            <v>22</v>
          </cell>
          <cell r="D968">
            <v>86.65</v>
          </cell>
          <cell r="E968">
            <v>3.9390000000000001</v>
          </cell>
          <cell r="F968" t="str">
            <v>18装饰2</v>
          </cell>
          <cell r="G968" t="str">
            <v>建筑装饰工程技术</v>
          </cell>
          <cell r="H968">
            <v>2018</v>
          </cell>
          <cell r="I968" t="str">
            <v>建工学院</v>
          </cell>
        </row>
        <row r="969">
          <cell r="A969" t="str">
            <v>0603180207</v>
          </cell>
          <cell r="B969" t="str">
            <v>陈海伟</v>
          </cell>
          <cell r="C969">
            <v>22</v>
          </cell>
          <cell r="D969">
            <v>70.8</v>
          </cell>
          <cell r="E969">
            <v>3.218</v>
          </cell>
          <cell r="F969" t="str">
            <v>18装饰2</v>
          </cell>
          <cell r="G969" t="str">
            <v>建筑装饰工程技术</v>
          </cell>
          <cell r="H969">
            <v>2018</v>
          </cell>
          <cell r="I969" t="str">
            <v>建工学院</v>
          </cell>
        </row>
        <row r="970">
          <cell r="A970" t="str">
            <v>0603180224</v>
          </cell>
          <cell r="B970" t="str">
            <v>陈桂花</v>
          </cell>
          <cell r="C970">
            <v>22</v>
          </cell>
          <cell r="D970">
            <v>76.05</v>
          </cell>
          <cell r="E970">
            <v>3.4569999999999999</v>
          </cell>
          <cell r="F970" t="str">
            <v>18装饰2</v>
          </cell>
          <cell r="G970" t="str">
            <v>建筑装饰工程技术</v>
          </cell>
          <cell r="H970">
            <v>2018</v>
          </cell>
          <cell r="I970" t="str">
            <v>建工学院</v>
          </cell>
        </row>
        <row r="971">
          <cell r="A971" t="str">
            <v>0605180132</v>
          </cell>
          <cell r="B971" t="str">
            <v>张雪汶</v>
          </cell>
          <cell r="C971">
            <v>20.5</v>
          </cell>
          <cell r="D971">
            <v>67.400000000000006</v>
          </cell>
          <cell r="E971">
            <v>3.2879999999999998</v>
          </cell>
          <cell r="F971" t="str">
            <v>18物管1</v>
          </cell>
          <cell r="G971" t="str">
            <v>物业管理</v>
          </cell>
          <cell r="H971">
            <v>2018</v>
          </cell>
          <cell r="I971" t="str">
            <v>建工学院</v>
          </cell>
        </row>
        <row r="972">
          <cell r="A972" t="str">
            <v>0605180130</v>
          </cell>
          <cell r="B972" t="str">
            <v>钟学怡</v>
          </cell>
          <cell r="C972">
            <v>20.5</v>
          </cell>
          <cell r="D972">
            <v>72.900000000000006</v>
          </cell>
          <cell r="E972">
            <v>3.556</v>
          </cell>
          <cell r="F972" t="str">
            <v>18物管1</v>
          </cell>
          <cell r="G972" t="str">
            <v>物业管理</v>
          </cell>
          <cell r="H972">
            <v>2018</v>
          </cell>
          <cell r="I972" t="str">
            <v>建工学院</v>
          </cell>
        </row>
        <row r="973">
          <cell r="A973" t="str">
            <v>0605180134</v>
          </cell>
          <cell r="B973" t="str">
            <v>陈嘉铭</v>
          </cell>
          <cell r="C973">
            <v>20.5</v>
          </cell>
          <cell r="D973">
            <v>63.1</v>
          </cell>
          <cell r="E973">
            <v>3.0779999999999998</v>
          </cell>
          <cell r="F973" t="str">
            <v>18物管1</v>
          </cell>
          <cell r="G973" t="str">
            <v>物业管理</v>
          </cell>
          <cell r="H973">
            <v>2018</v>
          </cell>
          <cell r="I973" t="str">
            <v>建工学院</v>
          </cell>
        </row>
        <row r="974">
          <cell r="A974" t="str">
            <v>0605180110</v>
          </cell>
          <cell r="B974" t="str">
            <v>余哲聪</v>
          </cell>
          <cell r="C974">
            <v>20.5</v>
          </cell>
          <cell r="D974">
            <v>58</v>
          </cell>
          <cell r="E974">
            <v>2.8290000000000002</v>
          </cell>
          <cell r="F974" t="str">
            <v>18物管1</v>
          </cell>
          <cell r="G974" t="str">
            <v>物业管理</v>
          </cell>
          <cell r="H974">
            <v>2018</v>
          </cell>
          <cell r="I974" t="str">
            <v>建工学院</v>
          </cell>
        </row>
        <row r="975">
          <cell r="A975" t="str">
            <v>0605180128</v>
          </cell>
          <cell r="B975" t="str">
            <v>唐嘉欣</v>
          </cell>
          <cell r="C975">
            <v>20.5</v>
          </cell>
          <cell r="D975">
            <v>72.150000000000006</v>
          </cell>
          <cell r="E975">
            <v>3.52</v>
          </cell>
          <cell r="F975" t="str">
            <v>18物管1</v>
          </cell>
          <cell r="G975" t="str">
            <v>物业管理</v>
          </cell>
          <cell r="H975">
            <v>2018</v>
          </cell>
          <cell r="I975" t="str">
            <v>建工学院</v>
          </cell>
        </row>
        <row r="976">
          <cell r="A976" t="str">
            <v>0605180122</v>
          </cell>
          <cell r="B976" t="str">
            <v>伍上连</v>
          </cell>
          <cell r="C976">
            <v>20.5</v>
          </cell>
          <cell r="D976">
            <v>72.400000000000006</v>
          </cell>
          <cell r="E976">
            <v>3.532</v>
          </cell>
          <cell r="F976" t="str">
            <v>18物管1</v>
          </cell>
          <cell r="G976" t="str">
            <v>物业管理</v>
          </cell>
          <cell r="H976">
            <v>2018</v>
          </cell>
          <cell r="I976" t="str">
            <v>建工学院</v>
          </cell>
        </row>
        <row r="977">
          <cell r="A977" t="str">
            <v>0605180226</v>
          </cell>
          <cell r="B977" t="str">
            <v>林海欣</v>
          </cell>
          <cell r="C977">
            <v>20.5</v>
          </cell>
          <cell r="D977">
            <v>73.95</v>
          </cell>
          <cell r="E977">
            <v>3.6070000000000002</v>
          </cell>
          <cell r="F977" t="str">
            <v>18物管2</v>
          </cell>
          <cell r="G977" t="str">
            <v>物业管理</v>
          </cell>
          <cell r="H977">
            <v>2018</v>
          </cell>
          <cell r="I977" t="str">
            <v>建工学院</v>
          </cell>
        </row>
        <row r="978">
          <cell r="A978" t="str">
            <v>0609180236</v>
          </cell>
          <cell r="B978" t="str">
            <v>叶紫草</v>
          </cell>
          <cell r="C978">
            <v>21</v>
          </cell>
          <cell r="D978">
            <v>59.3</v>
          </cell>
          <cell r="E978">
            <v>2.8239999999999998</v>
          </cell>
          <cell r="F978" t="str">
            <v>18造价2</v>
          </cell>
          <cell r="G978" t="str">
            <v>工程造价</v>
          </cell>
          <cell r="H978">
            <v>2018</v>
          </cell>
          <cell r="I978" t="str">
            <v>建工学院</v>
          </cell>
        </row>
        <row r="979">
          <cell r="A979" t="str">
            <v>0609180202</v>
          </cell>
          <cell r="B979" t="str">
            <v>陈雨林</v>
          </cell>
          <cell r="C979">
            <v>21</v>
          </cell>
          <cell r="D979">
            <v>49.2</v>
          </cell>
          <cell r="E979">
            <v>2.343</v>
          </cell>
          <cell r="F979" t="str">
            <v>18造价2</v>
          </cell>
          <cell r="G979" t="str">
            <v>工程造价</v>
          </cell>
          <cell r="H979">
            <v>2018</v>
          </cell>
          <cell r="I979" t="str">
            <v>建工学院</v>
          </cell>
        </row>
        <row r="980">
          <cell r="A980" t="str">
            <v>0605180215</v>
          </cell>
          <cell r="B980" t="str">
            <v>庄绮雯</v>
          </cell>
          <cell r="C980">
            <v>20.5</v>
          </cell>
          <cell r="D980">
            <v>59.85</v>
          </cell>
          <cell r="E980">
            <v>2.92</v>
          </cell>
          <cell r="F980" t="str">
            <v>18物管2</v>
          </cell>
          <cell r="G980" t="str">
            <v>物业管理</v>
          </cell>
          <cell r="H980">
            <v>2018</v>
          </cell>
          <cell r="I980" t="str">
            <v>建工学院</v>
          </cell>
        </row>
        <row r="981">
          <cell r="A981" t="str">
            <v>0605180208</v>
          </cell>
          <cell r="B981" t="str">
            <v>李京龙</v>
          </cell>
          <cell r="C981">
            <v>20.5</v>
          </cell>
          <cell r="D981">
            <v>70.25</v>
          </cell>
          <cell r="E981">
            <v>3.427</v>
          </cell>
          <cell r="F981" t="str">
            <v>18物管2</v>
          </cell>
          <cell r="G981" t="str">
            <v>物业管理</v>
          </cell>
          <cell r="H981">
            <v>2018</v>
          </cell>
          <cell r="I981" t="str">
            <v>建工学院</v>
          </cell>
        </row>
        <row r="982">
          <cell r="A982" t="str">
            <v>0605180206</v>
          </cell>
          <cell r="B982" t="str">
            <v>温妍颖</v>
          </cell>
          <cell r="C982">
            <v>20.5</v>
          </cell>
          <cell r="D982">
            <v>69.25</v>
          </cell>
          <cell r="E982">
            <v>3.3780000000000001</v>
          </cell>
          <cell r="F982" t="str">
            <v>18物管2</v>
          </cell>
          <cell r="G982" t="str">
            <v>物业管理</v>
          </cell>
          <cell r="H982">
            <v>2018</v>
          </cell>
          <cell r="I982" t="str">
            <v>建工学院</v>
          </cell>
        </row>
        <row r="983">
          <cell r="A983" t="str">
            <v>0609180235</v>
          </cell>
          <cell r="B983" t="str">
            <v>陈成剑</v>
          </cell>
          <cell r="C983">
            <v>21</v>
          </cell>
          <cell r="D983">
            <v>54.4</v>
          </cell>
          <cell r="E983">
            <v>2.59</v>
          </cell>
          <cell r="F983" t="str">
            <v>18造价2</v>
          </cell>
          <cell r="G983" t="str">
            <v>工程造价</v>
          </cell>
          <cell r="H983">
            <v>2018</v>
          </cell>
          <cell r="I983" t="str">
            <v>建工学院</v>
          </cell>
        </row>
        <row r="984">
          <cell r="A984" t="str">
            <v>0609180328</v>
          </cell>
          <cell r="B984" t="str">
            <v>张海珊</v>
          </cell>
          <cell r="C984">
            <v>21</v>
          </cell>
          <cell r="D984">
            <v>78.3</v>
          </cell>
          <cell r="E984">
            <v>3.7290000000000001</v>
          </cell>
          <cell r="F984" t="str">
            <v>18造价3</v>
          </cell>
          <cell r="G984" t="str">
            <v>工程造价</v>
          </cell>
          <cell r="H984">
            <v>2018</v>
          </cell>
          <cell r="I984" t="str">
            <v>建工学院</v>
          </cell>
        </row>
        <row r="985">
          <cell r="A985" t="str">
            <v>0603180145</v>
          </cell>
          <cell r="B985" t="str">
            <v>林安妮</v>
          </cell>
          <cell r="C985">
            <v>22</v>
          </cell>
          <cell r="D985">
            <v>77.099999999999994</v>
          </cell>
          <cell r="E985">
            <v>3.5049999999999999</v>
          </cell>
          <cell r="F985" t="str">
            <v>18装饰1</v>
          </cell>
          <cell r="G985" t="str">
            <v>建筑装饰工程技术</v>
          </cell>
          <cell r="H985">
            <v>2018</v>
          </cell>
          <cell r="I985" t="str">
            <v>建工学院</v>
          </cell>
        </row>
        <row r="986">
          <cell r="A986" t="str">
            <v>0603180109</v>
          </cell>
          <cell r="B986" t="str">
            <v>陈焕钰</v>
          </cell>
          <cell r="C986">
            <v>22</v>
          </cell>
          <cell r="D986">
            <v>72.7</v>
          </cell>
          <cell r="E986">
            <v>3.3050000000000002</v>
          </cell>
          <cell r="F986" t="str">
            <v>18装饰1</v>
          </cell>
          <cell r="G986" t="str">
            <v>建筑装饰工程技术</v>
          </cell>
          <cell r="H986">
            <v>2018</v>
          </cell>
          <cell r="I986" t="str">
            <v>建工学院</v>
          </cell>
        </row>
        <row r="987">
          <cell r="A987" t="str">
            <v>0603180111</v>
          </cell>
          <cell r="B987" t="str">
            <v>区城光</v>
          </cell>
          <cell r="C987">
            <v>22</v>
          </cell>
          <cell r="D987">
            <v>53.5</v>
          </cell>
          <cell r="E987">
            <v>2.4319999999999999</v>
          </cell>
          <cell r="F987" t="str">
            <v>18装饰1</v>
          </cell>
          <cell r="G987" t="str">
            <v>建筑装饰工程技术</v>
          </cell>
          <cell r="H987">
            <v>2018</v>
          </cell>
          <cell r="I987" t="str">
            <v>建工学院</v>
          </cell>
        </row>
        <row r="988">
          <cell r="A988" t="str">
            <v>0609180346</v>
          </cell>
          <cell r="B988" t="str">
            <v>陈奕言</v>
          </cell>
          <cell r="C988">
            <v>21</v>
          </cell>
          <cell r="D988">
            <v>73.5</v>
          </cell>
          <cell r="E988">
            <v>3.5</v>
          </cell>
          <cell r="F988" t="str">
            <v>18造价3</v>
          </cell>
          <cell r="G988" t="str">
            <v>工程造价</v>
          </cell>
          <cell r="H988">
            <v>2018</v>
          </cell>
          <cell r="I988" t="str">
            <v>建工学院</v>
          </cell>
        </row>
        <row r="989">
          <cell r="A989" t="str">
            <v>0609180326</v>
          </cell>
          <cell r="B989" t="str">
            <v>陈颖君</v>
          </cell>
          <cell r="C989">
            <v>21</v>
          </cell>
          <cell r="D989">
            <v>75.599999999999994</v>
          </cell>
          <cell r="E989">
            <v>3.6</v>
          </cell>
          <cell r="F989" t="str">
            <v>18造价3</v>
          </cell>
          <cell r="G989" t="str">
            <v>工程造价</v>
          </cell>
          <cell r="H989">
            <v>2018</v>
          </cell>
          <cell r="I989" t="str">
            <v>建工学院</v>
          </cell>
        </row>
        <row r="990">
          <cell r="A990" t="str">
            <v>0603180137</v>
          </cell>
          <cell r="B990" t="str">
            <v>陈家丰</v>
          </cell>
          <cell r="C990">
            <v>22</v>
          </cell>
          <cell r="D990">
            <v>66.400000000000006</v>
          </cell>
          <cell r="E990">
            <v>3.0179999999999998</v>
          </cell>
          <cell r="F990" t="str">
            <v>18装饰1</v>
          </cell>
          <cell r="G990" t="str">
            <v>建筑装饰工程技术</v>
          </cell>
          <cell r="H990">
            <v>2018</v>
          </cell>
          <cell r="I990" t="str">
            <v>建工学院</v>
          </cell>
        </row>
        <row r="991">
          <cell r="A991" t="str">
            <v>0603180117</v>
          </cell>
          <cell r="B991" t="str">
            <v>曹伟源</v>
          </cell>
          <cell r="C991">
            <v>22</v>
          </cell>
          <cell r="D991">
            <v>72.349999999999994</v>
          </cell>
          <cell r="E991">
            <v>3.2890000000000001</v>
          </cell>
          <cell r="F991" t="str">
            <v>18装饰1</v>
          </cell>
          <cell r="G991" t="str">
            <v>建筑装饰工程技术</v>
          </cell>
          <cell r="H991">
            <v>2018</v>
          </cell>
          <cell r="I991" t="str">
            <v>建工学院</v>
          </cell>
        </row>
        <row r="992">
          <cell r="A992" t="str">
            <v>0603180115</v>
          </cell>
          <cell r="B992" t="str">
            <v>黄彬彬</v>
          </cell>
          <cell r="C992">
            <v>22</v>
          </cell>
          <cell r="D992">
            <v>59.9</v>
          </cell>
          <cell r="E992">
            <v>2.7229999999999999</v>
          </cell>
          <cell r="F992" t="str">
            <v>18装饰1</v>
          </cell>
          <cell r="G992" t="str">
            <v>建筑装饰工程技术</v>
          </cell>
          <cell r="H992">
            <v>2018</v>
          </cell>
          <cell r="I992" t="str">
            <v>建工学院</v>
          </cell>
        </row>
        <row r="993">
          <cell r="A993" t="str">
            <v>0603180124</v>
          </cell>
          <cell r="B993" t="str">
            <v>周梓琪</v>
          </cell>
          <cell r="C993">
            <v>22</v>
          </cell>
          <cell r="D993">
            <v>68.05</v>
          </cell>
          <cell r="E993">
            <v>3.093</v>
          </cell>
          <cell r="F993" t="str">
            <v>18装饰1</v>
          </cell>
          <cell r="G993" t="str">
            <v>建筑装饰工程技术</v>
          </cell>
          <cell r="H993">
            <v>2018</v>
          </cell>
          <cell r="I993" t="str">
            <v>建工学院</v>
          </cell>
        </row>
        <row r="994">
          <cell r="A994" t="str">
            <v>0609180308</v>
          </cell>
          <cell r="B994" t="str">
            <v>郑烨淇</v>
          </cell>
          <cell r="C994">
            <v>21</v>
          </cell>
          <cell r="D994">
            <v>60</v>
          </cell>
          <cell r="E994">
            <v>2.8570000000000002</v>
          </cell>
          <cell r="F994" t="str">
            <v>18造价3</v>
          </cell>
          <cell r="G994" t="str">
            <v>工程造价</v>
          </cell>
          <cell r="H994">
            <v>2018</v>
          </cell>
          <cell r="I994" t="str">
            <v>建工学院</v>
          </cell>
        </row>
        <row r="995">
          <cell r="A995" t="str">
            <v>0609180241</v>
          </cell>
          <cell r="B995" t="str">
            <v>谭雪清</v>
          </cell>
          <cell r="C995">
            <v>21</v>
          </cell>
          <cell r="D995">
            <v>71</v>
          </cell>
          <cell r="E995">
            <v>3.3809999999999998</v>
          </cell>
          <cell r="F995" t="str">
            <v>18造价2</v>
          </cell>
          <cell r="G995" t="str">
            <v>工程造价</v>
          </cell>
          <cell r="H995">
            <v>2018</v>
          </cell>
          <cell r="I995" t="str">
            <v>建工学院</v>
          </cell>
        </row>
        <row r="996">
          <cell r="A996" t="str">
            <v>0601180303</v>
          </cell>
          <cell r="B996" t="str">
            <v>陈杰华</v>
          </cell>
          <cell r="C996">
            <v>19</v>
          </cell>
          <cell r="D996">
            <v>53.5</v>
          </cell>
          <cell r="E996">
            <v>2.8159999999999998</v>
          </cell>
          <cell r="F996" t="str">
            <v>18建工3</v>
          </cell>
          <cell r="G996" t="str">
            <v>建筑工程技术</v>
          </cell>
          <cell r="H996">
            <v>2018</v>
          </cell>
          <cell r="I996" t="str">
            <v>建工学院</v>
          </cell>
        </row>
        <row r="997">
          <cell r="A997" t="str">
            <v>0601180305</v>
          </cell>
          <cell r="B997" t="str">
            <v>李基榕</v>
          </cell>
          <cell r="C997">
            <v>19</v>
          </cell>
          <cell r="D997">
            <v>55.1</v>
          </cell>
          <cell r="E997">
            <v>2.9</v>
          </cell>
          <cell r="F997" t="str">
            <v>18建工3</v>
          </cell>
          <cell r="G997" t="str">
            <v>建筑工程技术</v>
          </cell>
          <cell r="H997">
            <v>2018</v>
          </cell>
          <cell r="I997" t="str">
            <v>建工学院</v>
          </cell>
        </row>
        <row r="998">
          <cell r="A998" t="str">
            <v>0601180214</v>
          </cell>
          <cell r="B998" t="str">
            <v>吴毅锐</v>
          </cell>
          <cell r="C998">
            <v>19</v>
          </cell>
          <cell r="D998">
            <v>56.7</v>
          </cell>
          <cell r="E998">
            <v>2.984</v>
          </cell>
          <cell r="F998" t="str">
            <v>18建工2</v>
          </cell>
          <cell r="G998" t="str">
            <v>建筑工程技术</v>
          </cell>
          <cell r="H998">
            <v>2018</v>
          </cell>
          <cell r="I998" t="str">
            <v>建工学院</v>
          </cell>
        </row>
        <row r="999">
          <cell r="A999" t="str">
            <v>0601180218</v>
          </cell>
          <cell r="B999" t="str">
            <v>韦盛强</v>
          </cell>
          <cell r="C999">
            <v>19</v>
          </cell>
          <cell r="D999">
            <v>44.5</v>
          </cell>
          <cell r="E999">
            <v>2.3420000000000001</v>
          </cell>
          <cell r="F999" t="str">
            <v>18建工2</v>
          </cell>
          <cell r="G999" t="str">
            <v>建筑工程技术</v>
          </cell>
          <cell r="H999">
            <v>2018</v>
          </cell>
          <cell r="I999" t="str">
            <v>建工学院</v>
          </cell>
        </row>
        <row r="1000">
          <cell r="A1000" t="str">
            <v>0601180416</v>
          </cell>
          <cell r="B1000" t="str">
            <v>林铭鸿</v>
          </cell>
          <cell r="C1000">
            <v>19</v>
          </cell>
          <cell r="D1000">
            <v>54.2</v>
          </cell>
          <cell r="E1000">
            <v>2.8530000000000002</v>
          </cell>
          <cell r="F1000" t="str">
            <v>18建工4</v>
          </cell>
          <cell r="G1000" t="str">
            <v>建筑工程技术</v>
          </cell>
          <cell r="H1000">
            <v>2018</v>
          </cell>
          <cell r="I1000" t="str">
            <v>建工学院</v>
          </cell>
        </row>
        <row r="1001">
          <cell r="A1001" t="str">
            <v>0601180435</v>
          </cell>
          <cell r="B1001" t="str">
            <v>崔添荣</v>
          </cell>
          <cell r="C1001">
            <v>19</v>
          </cell>
          <cell r="D1001">
            <v>45.7</v>
          </cell>
          <cell r="E1001">
            <v>2.4049999999999998</v>
          </cell>
          <cell r="F1001" t="str">
            <v>18建工4</v>
          </cell>
          <cell r="G1001" t="str">
            <v>建筑工程技术</v>
          </cell>
          <cell r="H1001">
            <v>2018</v>
          </cell>
          <cell r="I1001" t="str">
            <v>建工学院</v>
          </cell>
        </row>
        <row r="1002">
          <cell r="A1002" t="str">
            <v>0601180307</v>
          </cell>
          <cell r="B1002" t="str">
            <v>李雄辉</v>
          </cell>
          <cell r="C1002">
            <v>19</v>
          </cell>
          <cell r="D1002">
            <v>58.4</v>
          </cell>
          <cell r="E1002">
            <v>3.0739999999999998</v>
          </cell>
          <cell r="F1002" t="str">
            <v>18建工3</v>
          </cell>
          <cell r="G1002" t="str">
            <v>建筑工程技术</v>
          </cell>
          <cell r="H1002">
            <v>2018</v>
          </cell>
          <cell r="I1002" t="str">
            <v>建工学院</v>
          </cell>
        </row>
        <row r="1003">
          <cell r="A1003" t="str">
            <v>0601180314</v>
          </cell>
          <cell r="B1003" t="str">
            <v>黄焯尧</v>
          </cell>
          <cell r="C1003">
            <v>19</v>
          </cell>
          <cell r="D1003">
            <v>52.7</v>
          </cell>
          <cell r="E1003">
            <v>2.774</v>
          </cell>
          <cell r="F1003" t="str">
            <v>18建工3</v>
          </cell>
          <cell r="G1003" t="str">
            <v>建筑工程技术</v>
          </cell>
          <cell r="H1003">
            <v>2018</v>
          </cell>
          <cell r="I1003" t="str">
            <v>建工学院</v>
          </cell>
        </row>
        <row r="1004">
          <cell r="A1004" t="str">
            <v>0601180315</v>
          </cell>
          <cell r="B1004" t="str">
            <v>史金辉</v>
          </cell>
          <cell r="C1004">
            <v>19</v>
          </cell>
          <cell r="D1004">
            <v>59.2</v>
          </cell>
          <cell r="E1004">
            <v>3.1160000000000001</v>
          </cell>
          <cell r="F1004" t="str">
            <v>18建工3</v>
          </cell>
          <cell r="G1004" t="str">
            <v>建筑工程技术</v>
          </cell>
          <cell r="H1004">
            <v>2018</v>
          </cell>
          <cell r="I1004" t="str">
            <v>建工学院</v>
          </cell>
        </row>
        <row r="1005">
          <cell r="A1005" t="str">
            <v>0601180324</v>
          </cell>
          <cell r="B1005" t="str">
            <v>梁耀鹏</v>
          </cell>
          <cell r="C1005">
            <v>19</v>
          </cell>
          <cell r="D1005">
            <v>42.6</v>
          </cell>
          <cell r="E1005">
            <v>2.242</v>
          </cell>
          <cell r="F1005" t="str">
            <v>18建工3</v>
          </cell>
          <cell r="G1005" t="str">
            <v>建筑工程技术</v>
          </cell>
          <cell r="H1005">
            <v>2018</v>
          </cell>
          <cell r="I1005" t="str">
            <v>建工学院</v>
          </cell>
        </row>
        <row r="1006">
          <cell r="A1006" t="str">
            <v>0601180339</v>
          </cell>
          <cell r="B1006" t="str">
            <v>张宇杰</v>
          </cell>
          <cell r="C1006">
            <v>19</v>
          </cell>
          <cell r="D1006">
            <v>59.5</v>
          </cell>
          <cell r="E1006">
            <v>3.1320000000000001</v>
          </cell>
          <cell r="F1006" t="str">
            <v>18建工3</v>
          </cell>
          <cell r="G1006" t="str">
            <v>建筑工程技术</v>
          </cell>
          <cell r="H1006">
            <v>2018</v>
          </cell>
          <cell r="I1006" t="str">
            <v>建工学院</v>
          </cell>
        </row>
        <row r="1007">
          <cell r="A1007" t="str">
            <v>0601180226</v>
          </cell>
          <cell r="B1007" t="str">
            <v>潘亚明</v>
          </cell>
          <cell r="C1007">
            <v>19</v>
          </cell>
          <cell r="D1007">
            <v>45</v>
          </cell>
          <cell r="E1007">
            <v>2.3679999999999999</v>
          </cell>
          <cell r="F1007" t="str">
            <v>18建工2</v>
          </cell>
          <cell r="G1007" t="str">
            <v>建筑工程技术</v>
          </cell>
          <cell r="H1007">
            <v>2018</v>
          </cell>
          <cell r="I1007" t="str">
            <v>建工学院</v>
          </cell>
        </row>
        <row r="1008">
          <cell r="A1008" t="str">
            <v>0601180227</v>
          </cell>
          <cell r="B1008" t="str">
            <v>王龙</v>
          </cell>
          <cell r="C1008">
            <v>19</v>
          </cell>
          <cell r="D1008">
            <v>47.8</v>
          </cell>
          <cell r="E1008">
            <v>2.516</v>
          </cell>
          <cell r="F1008" t="str">
            <v>18建工2</v>
          </cell>
          <cell r="G1008" t="str">
            <v>建筑工程技术</v>
          </cell>
          <cell r="H1008">
            <v>2018</v>
          </cell>
          <cell r="I1008" t="str">
            <v>建工学院</v>
          </cell>
        </row>
        <row r="1009">
          <cell r="A1009" t="str">
            <v>0601180233</v>
          </cell>
          <cell r="B1009" t="str">
            <v>韩利敏</v>
          </cell>
          <cell r="C1009">
            <v>19</v>
          </cell>
          <cell r="D1009">
            <v>57.1</v>
          </cell>
          <cell r="E1009">
            <v>3.0049999999999999</v>
          </cell>
          <cell r="F1009" t="str">
            <v>18建工2</v>
          </cell>
          <cell r="G1009" t="str">
            <v>建筑工程技术</v>
          </cell>
          <cell r="H1009">
            <v>2018</v>
          </cell>
          <cell r="I1009" t="str">
            <v>建工学院</v>
          </cell>
        </row>
        <row r="1010">
          <cell r="A1010" t="str">
            <v>0601180406</v>
          </cell>
          <cell r="B1010" t="str">
            <v>陈艳芳</v>
          </cell>
          <cell r="C1010">
            <v>19</v>
          </cell>
          <cell r="D1010">
            <v>56.2</v>
          </cell>
          <cell r="E1010">
            <v>2.9580000000000002</v>
          </cell>
          <cell r="F1010" t="str">
            <v>18建工4</v>
          </cell>
          <cell r="G1010" t="str">
            <v>建筑工程技术</v>
          </cell>
          <cell r="H1010">
            <v>2018</v>
          </cell>
          <cell r="I1010" t="str">
            <v>建工学院</v>
          </cell>
        </row>
        <row r="1011">
          <cell r="A1011" t="str">
            <v>0609180103</v>
          </cell>
          <cell r="B1011" t="str">
            <v>林雪莹</v>
          </cell>
          <cell r="C1011">
            <v>21</v>
          </cell>
          <cell r="D1011">
            <v>84.2</v>
          </cell>
          <cell r="E1011">
            <v>4.01</v>
          </cell>
          <cell r="F1011" t="str">
            <v>18造价1</v>
          </cell>
          <cell r="G1011" t="str">
            <v>工程造价</v>
          </cell>
          <cell r="H1011">
            <v>2018</v>
          </cell>
          <cell r="I1011" t="str">
            <v>建工学院</v>
          </cell>
        </row>
        <row r="1012">
          <cell r="A1012" t="str">
            <v>0609180119</v>
          </cell>
          <cell r="B1012" t="str">
            <v>钟雪莹</v>
          </cell>
          <cell r="C1012">
            <v>21</v>
          </cell>
          <cell r="D1012">
            <v>70.599999999999994</v>
          </cell>
          <cell r="E1012">
            <v>3.3620000000000001</v>
          </cell>
          <cell r="F1012" t="str">
            <v>18造价1</v>
          </cell>
          <cell r="G1012" t="str">
            <v>工程造价</v>
          </cell>
          <cell r="H1012">
            <v>2018</v>
          </cell>
          <cell r="I1012" t="str">
            <v>建工学院</v>
          </cell>
        </row>
        <row r="1013">
          <cell r="A1013" t="str">
            <v>0609180127</v>
          </cell>
          <cell r="B1013" t="str">
            <v>詹国维</v>
          </cell>
          <cell r="C1013">
            <v>21</v>
          </cell>
          <cell r="D1013">
            <v>71.2</v>
          </cell>
          <cell r="E1013">
            <v>3.39</v>
          </cell>
          <cell r="F1013" t="str">
            <v>18造价1</v>
          </cell>
          <cell r="G1013" t="str">
            <v>工程造价</v>
          </cell>
          <cell r="H1013">
            <v>2018</v>
          </cell>
          <cell r="I1013" t="str">
            <v>建工学院</v>
          </cell>
        </row>
        <row r="1014">
          <cell r="A1014" t="str">
            <v>0609180128</v>
          </cell>
          <cell r="B1014" t="str">
            <v>吴智烽</v>
          </cell>
          <cell r="C1014">
            <v>21</v>
          </cell>
          <cell r="D1014">
            <v>57</v>
          </cell>
          <cell r="E1014">
            <v>2.714</v>
          </cell>
          <cell r="F1014" t="str">
            <v>18造价1</v>
          </cell>
          <cell r="G1014" t="str">
            <v>工程造价</v>
          </cell>
          <cell r="H1014">
            <v>2018</v>
          </cell>
          <cell r="I1014" t="str">
            <v>建工学院</v>
          </cell>
        </row>
        <row r="1015">
          <cell r="A1015" t="str">
            <v>0609180129</v>
          </cell>
          <cell r="B1015" t="str">
            <v>马执城</v>
          </cell>
          <cell r="C1015">
            <v>21</v>
          </cell>
          <cell r="D1015">
            <v>51.3</v>
          </cell>
          <cell r="E1015">
            <v>2.4430000000000001</v>
          </cell>
          <cell r="F1015" t="str">
            <v>18造价1</v>
          </cell>
          <cell r="G1015" t="str">
            <v>工程造价</v>
          </cell>
          <cell r="H1015">
            <v>2018</v>
          </cell>
          <cell r="I1015" t="str">
            <v>建工学院</v>
          </cell>
        </row>
        <row r="1016">
          <cell r="A1016" t="str">
            <v>0609180133</v>
          </cell>
          <cell r="B1016" t="str">
            <v>梁文辉</v>
          </cell>
          <cell r="C1016">
            <v>21</v>
          </cell>
          <cell r="D1016">
            <v>55.9</v>
          </cell>
          <cell r="E1016">
            <v>2.6619999999999999</v>
          </cell>
          <cell r="F1016" t="str">
            <v>18造价1</v>
          </cell>
          <cell r="G1016" t="str">
            <v>工程造价</v>
          </cell>
          <cell r="H1016">
            <v>2018</v>
          </cell>
          <cell r="I1016" t="str">
            <v>建工学院</v>
          </cell>
        </row>
        <row r="1017">
          <cell r="A1017" t="str">
            <v>0609180135</v>
          </cell>
          <cell r="B1017" t="str">
            <v>蔡名钧</v>
          </cell>
          <cell r="C1017">
            <v>21</v>
          </cell>
          <cell r="D1017">
            <v>66.099999999999994</v>
          </cell>
          <cell r="E1017">
            <v>3.1480000000000001</v>
          </cell>
          <cell r="F1017" t="str">
            <v>18造价1</v>
          </cell>
          <cell r="G1017" t="str">
            <v>工程造价</v>
          </cell>
          <cell r="H1017">
            <v>2018</v>
          </cell>
          <cell r="I1017" t="str">
            <v>建工学院</v>
          </cell>
        </row>
        <row r="1018">
          <cell r="A1018" t="str">
            <v>0609180141</v>
          </cell>
          <cell r="B1018" t="str">
            <v>汪洁莹</v>
          </cell>
          <cell r="C1018">
            <v>21</v>
          </cell>
          <cell r="D1018">
            <v>76.400000000000006</v>
          </cell>
          <cell r="E1018">
            <v>3.6379999999999999</v>
          </cell>
          <cell r="F1018" t="str">
            <v>18造价1</v>
          </cell>
          <cell r="G1018" t="str">
            <v>工程造价</v>
          </cell>
          <cell r="H1018">
            <v>2018</v>
          </cell>
          <cell r="I1018" t="str">
            <v>建工学院</v>
          </cell>
        </row>
        <row r="1019">
          <cell r="A1019" t="str">
            <v>0609180147</v>
          </cell>
          <cell r="B1019" t="str">
            <v>黄镓冰</v>
          </cell>
          <cell r="C1019">
            <v>21</v>
          </cell>
          <cell r="D1019">
            <v>71.2</v>
          </cell>
          <cell r="E1019">
            <v>3.39</v>
          </cell>
          <cell r="F1019" t="str">
            <v>18造价1</v>
          </cell>
          <cell r="G1019" t="str">
            <v>工程造价</v>
          </cell>
          <cell r="H1019">
            <v>2018</v>
          </cell>
          <cell r="I1019" t="str">
            <v>建工学院</v>
          </cell>
        </row>
        <row r="1020">
          <cell r="A1020" t="str">
            <v>0609180160</v>
          </cell>
          <cell r="B1020" t="str">
            <v>谢锐钊</v>
          </cell>
          <cell r="C1020">
            <v>21</v>
          </cell>
          <cell r="D1020">
            <v>58.9</v>
          </cell>
          <cell r="E1020">
            <v>2.8050000000000002</v>
          </cell>
          <cell r="F1020" t="str">
            <v>18造价1</v>
          </cell>
          <cell r="G1020" t="str">
            <v>工程造价</v>
          </cell>
          <cell r="H1020">
            <v>2018</v>
          </cell>
          <cell r="I1020" t="str">
            <v>建工学院</v>
          </cell>
        </row>
        <row r="1021">
          <cell r="A1021" t="str">
            <v>0609180162</v>
          </cell>
          <cell r="B1021" t="str">
            <v>孙子轶</v>
          </cell>
          <cell r="C1021">
            <v>21</v>
          </cell>
          <cell r="D1021">
            <v>49.8</v>
          </cell>
          <cell r="E1021">
            <v>2.371</v>
          </cell>
          <cell r="F1021" t="str">
            <v>18造价1</v>
          </cell>
          <cell r="G1021" t="str">
            <v>工程造价</v>
          </cell>
          <cell r="H1021">
            <v>2018</v>
          </cell>
          <cell r="I1021" t="str">
            <v>建工学院</v>
          </cell>
        </row>
        <row r="1022">
          <cell r="A1022" t="str">
            <v>0609180218</v>
          </cell>
          <cell r="B1022" t="str">
            <v>吴挺</v>
          </cell>
          <cell r="C1022">
            <v>21</v>
          </cell>
          <cell r="D1022">
            <v>51.9</v>
          </cell>
          <cell r="E1022">
            <v>2.4710000000000001</v>
          </cell>
          <cell r="F1022" t="str">
            <v>18造价2</v>
          </cell>
          <cell r="G1022" t="str">
            <v>工程造价</v>
          </cell>
          <cell r="H1022">
            <v>2018</v>
          </cell>
          <cell r="I1022" t="str">
            <v>建工学院</v>
          </cell>
        </row>
        <row r="1023">
          <cell r="A1023" t="str">
            <v>0609180220</v>
          </cell>
          <cell r="B1023" t="str">
            <v>卓峰</v>
          </cell>
          <cell r="C1023">
            <v>21</v>
          </cell>
          <cell r="D1023">
            <v>77.900000000000006</v>
          </cell>
          <cell r="E1023">
            <v>3.71</v>
          </cell>
          <cell r="F1023" t="str">
            <v>18造价2</v>
          </cell>
          <cell r="G1023" t="str">
            <v>工程造价</v>
          </cell>
          <cell r="H1023">
            <v>2018</v>
          </cell>
          <cell r="I1023" t="str">
            <v>建工学院</v>
          </cell>
        </row>
        <row r="1024">
          <cell r="A1024" t="str">
            <v>0609180246</v>
          </cell>
          <cell r="B1024" t="str">
            <v>张洁娃</v>
          </cell>
          <cell r="C1024">
            <v>21</v>
          </cell>
          <cell r="D1024">
            <v>56.5</v>
          </cell>
          <cell r="E1024">
            <v>2.69</v>
          </cell>
          <cell r="F1024" t="str">
            <v>18造价2</v>
          </cell>
          <cell r="G1024" t="str">
            <v>工程造价</v>
          </cell>
          <cell r="H1024">
            <v>2018</v>
          </cell>
          <cell r="I1024" t="str">
            <v>建工学院</v>
          </cell>
        </row>
        <row r="1025">
          <cell r="A1025" t="str">
            <v>0603180235</v>
          </cell>
          <cell r="B1025" t="str">
            <v>蔡小暑</v>
          </cell>
          <cell r="C1025">
            <v>22</v>
          </cell>
          <cell r="D1025">
            <v>55.95</v>
          </cell>
          <cell r="E1025">
            <v>2.5430000000000001</v>
          </cell>
          <cell r="F1025" t="str">
            <v>18装饰2</v>
          </cell>
          <cell r="G1025" t="str">
            <v>建筑装饰工程技术</v>
          </cell>
          <cell r="H1025">
            <v>2018</v>
          </cell>
          <cell r="I1025" t="str">
            <v>建工学院</v>
          </cell>
        </row>
        <row r="1026">
          <cell r="A1026" t="str">
            <v>0603180229</v>
          </cell>
          <cell r="B1026" t="str">
            <v>全燕清</v>
          </cell>
          <cell r="C1026">
            <v>22</v>
          </cell>
          <cell r="D1026">
            <v>81.7</v>
          </cell>
          <cell r="E1026">
            <v>3.714</v>
          </cell>
          <cell r="F1026" t="str">
            <v>18装饰2</v>
          </cell>
          <cell r="G1026" t="str">
            <v>建筑装饰工程技术</v>
          </cell>
          <cell r="H1026">
            <v>2018</v>
          </cell>
          <cell r="I1026" t="str">
            <v>建工学院</v>
          </cell>
        </row>
        <row r="1027">
          <cell r="A1027" t="str">
            <v>0609180224</v>
          </cell>
          <cell r="B1027" t="str">
            <v>蔡槐波</v>
          </cell>
          <cell r="C1027">
            <v>21</v>
          </cell>
          <cell r="D1027">
            <v>72.099999999999994</v>
          </cell>
          <cell r="E1027">
            <v>3.4329999999999998</v>
          </cell>
          <cell r="F1027" t="str">
            <v>18造价2</v>
          </cell>
          <cell r="G1027" t="str">
            <v>工程造价</v>
          </cell>
          <cell r="H1027">
            <v>2018</v>
          </cell>
          <cell r="I1027" t="str">
            <v>建工学院</v>
          </cell>
        </row>
        <row r="1028">
          <cell r="A1028" t="str">
            <v>0605180104</v>
          </cell>
          <cell r="B1028" t="str">
            <v>郑卉</v>
          </cell>
          <cell r="C1028">
            <v>20.5</v>
          </cell>
          <cell r="D1028">
            <v>68.5</v>
          </cell>
          <cell r="E1028">
            <v>3.3410000000000002</v>
          </cell>
          <cell r="F1028" t="str">
            <v>18物管1</v>
          </cell>
          <cell r="G1028" t="str">
            <v>物业管理</v>
          </cell>
          <cell r="H1028">
            <v>2018</v>
          </cell>
          <cell r="I1028" t="str">
            <v>建工学院</v>
          </cell>
        </row>
        <row r="1029">
          <cell r="A1029" t="str">
            <v>0605180129</v>
          </cell>
          <cell r="B1029" t="str">
            <v>吴昱</v>
          </cell>
          <cell r="C1029">
            <v>20.5</v>
          </cell>
          <cell r="D1029">
            <v>76.05</v>
          </cell>
          <cell r="E1029">
            <v>3.71</v>
          </cell>
          <cell r="F1029" t="str">
            <v>18物管1</v>
          </cell>
          <cell r="G1029" t="str">
            <v>物业管理</v>
          </cell>
          <cell r="H1029">
            <v>2018</v>
          </cell>
          <cell r="I1029" t="str">
            <v>建工学院</v>
          </cell>
        </row>
        <row r="1030">
          <cell r="A1030" t="str">
            <v>0605180102</v>
          </cell>
          <cell r="B1030" t="str">
            <v>方诗彤</v>
          </cell>
          <cell r="C1030">
            <v>20.5</v>
          </cell>
          <cell r="D1030">
            <v>65.55</v>
          </cell>
          <cell r="E1030">
            <v>3.198</v>
          </cell>
          <cell r="F1030" t="str">
            <v>18物管1</v>
          </cell>
          <cell r="G1030" t="str">
            <v>物业管理</v>
          </cell>
          <cell r="H1030">
            <v>2018</v>
          </cell>
          <cell r="I1030" t="str">
            <v>建工学院</v>
          </cell>
        </row>
        <row r="1031">
          <cell r="A1031" t="str">
            <v>0605180125</v>
          </cell>
          <cell r="B1031" t="str">
            <v>郑少玲</v>
          </cell>
          <cell r="C1031">
            <v>20.5</v>
          </cell>
          <cell r="D1031">
            <v>58.1</v>
          </cell>
          <cell r="E1031">
            <v>2.8340000000000001</v>
          </cell>
          <cell r="F1031" t="str">
            <v>18物管1</v>
          </cell>
          <cell r="G1031" t="str">
            <v>物业管理</v>
          </cell>
          <cell r="H1031">
            <v>2018</v>
          </cell>
          <cell r="I1031" t="str">
            <v>建工学院</v>
          </cell>
        </row>
        <row r="1032">
          <cell r="A1032" t="str">
            <v>0605180109</v>
          </cell>
          <cell r="B1032" t="str">
            <v>陈嘉怡</v>
          </cell>
          <cell r="C1032">
            <v>20.5</v>
          </cell>
          <cell r="D1032">
            <v>79.75</v>
          </cell>
          <cell r="E1032">
            <v>3.89</v>
          </cell>
          <cell r="F1032" t="str">
            <v>18物管1</v>
          </cell>
          <cell r="G1032" t="str">
            <v>物业管理</v>
          </cell>
          <cell r="H1032">
            <v>2018</v>
          </cell>
          <cell r="I1032" t="str">
            <v>建工学院</v>
          </cell>
        </row>
        <row r="1033">
          <cell r="A1033" t="str">
            <v>0605180233</v>
          </cell>
          <cell r="B1033" t="str">
            <v>黄炜欣</v>
          </cell>
          <cell r="C1033">
            <v>20.5</v>
          </cell>
          <cell r="D1033">
            <v>61.6</v>
          </cell>
          <cell r="E1033">
            <v>3.0049999999999999</v>
          </cell>
          <cell r="F1033" t="str">
            <v>18物管2</v>
          </cell>
          <cell r="G1033" t="str">
            <v>物业管理</v>
          </cell>
          <cell r="H1033">
            <v>2018</v>
          </cell>
          <cell r="I1033" t="str">
            <v>建工学院</v>
          </cell>
        </row>
        <row r="1034">
          <cell r="A1034" t="str">
            <v>0605180218</v>
          </cell>
          <cell r="B1034" t="str">
            <v>黄炜娜</v>
          </cell>
          <cell r="C1034">
            <v>20.5</v>
          </cell>
          <cell r="D1034">
            <v>66.650000000000006</v>
          </cell>
          <cell r="E1034">
            <v>3.2509999999999999</v>
          </cell>
          <cell r="F1034" t="str">
            <v>18物管2</v>
          </cell>
          <cell r="G1034" t="str">
            <v>物业管理</v>
          </cell>
          <cell r="H1034">
            <v>2018</v>
          </cell>
          <cell r="I1034" t="str">
            <v>建工学院</v>
          </cell>
        </row>
        <row r="1035">
          <cell r="A1035" t="str">
            <v>0605180205</v>
          </cell>
          <cell r="B1035" t="str">
            <v>温碧霞</v>
          </cell>
          <cell r="C1035">
            <v>20.5</v>
          </cell>
          <cell r="D1035">
            <v>72.75</v>
          </cell>
          <cell r="E1035">
            <v>3.5489999999999999</v>
          </cell>
          <cell r="F1035" t="str">
            <v>18物管2</v>
          </cell>
          <cell r="G1035" t="str">
            <v>物业管理</v>
          </cell>
          <cell r="H1035">
            <v>2018</v>
          </cell>
          <cell r="I1035" t="str">
            <v>建工学院</v>
          </cell>
        </row>
        <row r="1036">
          <cell r="A1036" t="str">
            <v>0605180242</v>
          </cell>
          <cell r="B1036" t="str">
            <v>林敏燕</v>
          </cell>
          <cell r="C1036">
            <v>20.5</v>
          </cell>
          <cell r="D1036">
            <v>59.7</v>
          </cell>
          <cell r="E1036">
            <v>2.9119999999999999</v>
          </cell>
          <cell r="F1036" t="str">
            <v>18物管2</v>
          </cell>
          <cell r="G1036" t="str">
            <v>物业管理</v>
          </cell>
          <cell r="H1036">
            <v>2018</v>
          </cell>
          <cell r="I1036" t="str">
            <v>建工学院</v>
          </cell>
        </row>
        <row r="1037">
          <cell r="A1037" t="str">
            <v>0605180207</v>
          </cell>
          <cell r="B1037" t="str">
            <v>张珊珊</v>
          </cell>
          <cell r="C1037">
            <v>20.5</v>
          </cell>
          <cell r="D1037">
            <v>76.45</v>
          </cell>
          <cell r="E1037">
            <v>3.7290000000000001</v>
          </cell>
          <cell r="F1037" t="str">
            <v>18物管2</v>
          </cell>
          <cell r="G1037" t="str">
            <v>物业管理</v>
          </cell>
          <cell r="H1037">
            <v>2018</v>
          </cell>
          <cell r="I1037" t="str">
            <v>建工学院</v>
          </cell>
        </row>
        <row r="1038">
          <cell r="A1038" t="str">
            <v>0605180232</v>
          </cell>
          <cell r="B1038" t="str">
            <v>罗木玲</v>
          </cell>
          <cell r="C1038">
            <v>20.5</v>
          </cell>
          <cell r="D1038">
            <v>63.2</v>
          </cell>
          <cell r="E1038">
            <v>3.0830000000000002</v>
          </cell>
          <cell r="F1038" t="str">
            <v>18物管2</v>
          </cell>
          <cell r="G1038" t="str">
            <v>物业管理</v>
          </cell>
          <cell r="H1038">
            <v>2018</v>
          </cell>
          <cell r="I1038" t="str">
            <v>建工学院</v>
          </cell>
        </row>
        <row r="1039">
          <cell r="A1039" t="str">
            <v>0605180203</v>
          </cell>
          <cell r="B1039" t="str">
            <v>邱翠琳</v>
          </cell>
          <cell r="C1039">
            <v>20.5</v>
          </cell>
          <cell r="D1039">
            <v>61.9</v>
          </cell>
          <cell r="E1039">
            <v>3.02</v>
          </cell>
          <cell r="F1039" t="str">
            <v>18物管2</v>
          </cell>
          <cell r="G1039" t="str">
            <v>物业管理</v>
          </cell>
          <cell r="H1039">
            <v>2018</v>
          </cell>
          <cell r="I1039" t="str">
            <v>建工学院</v>
          </cell>
        </row>
        <row r="1040">
          <cell r="A1040" t="str">
            <v>0605180212</v>
          </cell>
          <cell r="B1040" t="str">
            <v>洪思琪</v>
          </cell>
          <cell r="C1040">
            <v>20.5</v>
          </cell>
          <cell r="D1040">
            <v>69.5</v>
          </cell>
          <cell r="E1040">
            <v>3.39</v>
          </cell>
          <cell r="F1040" t="str">
            <v>18物管2</v>
          </cell>
          <cell r="G1040" t="str">
            <v>物业管理</v>
          </cell>
          <cell r="H1040">
            <v>2018</v>
          </cell>
          <cell r="I1040" t="str">
            <v>建工学院</v>
          </cell>
        </row>
        <row r="1041">
          <cell r="A1041" t="str">
            <v>0605180202</v>
          </cell>
          <cell r="B1041" t="str">
            <v>温俊雄</v>
          </cell>
          <cell r="C1041">
            <v>20.5</v>
          </cell>
          <cell r="D1041">
            <v>46.25</v>
          </cell>
          <cell r="E1041">
            <v>2.2559999999999998</v>
          </cell>
          <cell r="F1041" t="str">
            <v>18物管2</v>
          </cell>
          <cell r="G1041" t="str">
            <v>物业管理</v>
          </cell>
          <cell r="H1041">
            <v>2018</v>
          </cell>
          <cell r="I1041" t="str">
            <v>建工学院</v>
          </cell>
        </row>
        <row r="1042">
          <cell r="A1042" t="str">
            <v>0609180215</v>
          </cell>
          <cell r="B1042" t="str">
            <v>黄杰鸿</v>
          </cell>
          <cell r="C1042">
            <v>21</v>
          </cell>
          <cell r="D1042">
            <v>53.5</v>
          </cell>
          <cell r="E1042">
            <v>2.548</v>
          </cell>
          <cell r="F1042" t="str">
            <v>18造价2</v>
          </cell>
          <cell r="G1042" t="str">
            <v>工程造价</v>
          </cell>
          <cell r="H1042">
            <v>2018</v>
          </cell>
          <cell r="I1042" t="str">
            <v>建工学院</v>
          </cell>
        </row>
        <row r="1043">
          <cell r="A1043" t="str">
            <v>0609180340</v>
          </cell>
          <cell r="B1043" t="str">
            <v>谭志安</v>
          </cell>
          <cell r="C1043">
            <v>21</v>
          </cell>
          <cell r="D1043">
            <v>65.5</v>
          </cell>
          <cell r="E1043">
            <v>3.1190000000000002</v>
          </cell>
          <cell r="F1043" t="str">
            <v>18造价3</v>
          </cell>
          <cell r="G1043" t="str">
            <v>工程造价</v>
          </cell>
          <cell r="H1043">
            <v>2018</v>
          </cell>
          <cell r="I1043" t="str">
            <v>建工学院</v>
          </cell>
        </row>
        <row r="1044">
          <cell r="A1044" t="str">
            <v>0603180148</v>
          </cell>
          <cell r="B1044" t="str">
            <v>洪漫宇</v>
          </cell>
          <cell r="C1044">
            <v>22</v>
          </cell>
          <cell r="D1044">
            <v>75.900000000000006</v>
          </cell>
          <cell r="E1044">
            <v>3.45</v>
          </cell>
          <cell r="F1044" t="str">
            <v>18装饰1</v>
          </cell>
          <cell r="G1044" t="str">
            <v>建筑装饰工程技术</v>
          </cell>
          <cell r="H1044">
            <v>2018</v>
          </cell>
          <cell r="I1044" t="str">
            <v>建工学院</v>
          </cell>
        </row>
        <row r="1045">
          <cell r="A1045" t="str">
            <v>0603180122</v>
          </cell>
          <cell r="B1045" t="str">
            <v>梁振彪</v>
          </cell>
          <cell r="C1045">
            <v>22</v>
          </cell>
          <cell r="D1045">
            <v>66.3</v>
          </cell>
          <cell r="E1045">
            <v>3.0139999999999998</v>
          </cell>
          <cell r="F1045" t="str">
            <v>18装饰1</v>
          </cell>
          <cell r="G1045" t="str">
            <v>建筑装饰工程技术</v>
          </cell>
          <cell r="H1045">
            <v>2018</v>
          </cell>
          <cell r="I1045" t="str">
            <v>建工学院</v>
          </cell>
        </row>
        <row r="1046">
          <cell r="A1046" t="str">
            <v>0603180135</v>
          </cell>
          <cell r="B1046" t="str">
            <v>欧家俊</v>
          </cell>
          <cell r="C1046">
            <v>22</v>
          </cell>
          <cell r="D1046">
            <v>67.55</v>
          </cell>
          <cell r="E1046">
            <v>3.07</v>
          </cell>
          <cell r="F1046" t="str">
            <v>18装饰1</v>
          </cell>
          <cell r="G1046" t="str">
            <v>建筑装饰工程技术</v>
          </cell>
          <cell r="H1046">
            <v>2018</v>
          </cell>
          <cell r="I1046" t="str">
            <v>建工学院</v>
          </cell>
        </row>
        <row r="1047">
          <cell r="A1047" t="str">
            <v>0609180333</v>
          </cell>
          <cell r="B1047" t="str">
            <v>夏芷晴</v>
          </cell>
          <cell r="C1047">
            <v>21</v>
          </cell>
          <cell r="D1047">
            <v>61.7</v>
          </cell>
          <cell r="E1047">
            <v>2.9380000000000002</v>
          </cell>
          <cell r="F1047" t="str">
            <v>18造价3</v>
          </cell>
          <cell r="G1047" t="str">
            <v>工程造价</v>
          </cell>
          <cell r="H1047">
            <v>2018</v>
          </cell>
          <cell r="I1047" t="str">
            <v>建工学院</v>
          </cell>
        </row>
        <row r="1048">
          <cell r="A1048" t="str">
            <v>0609180320</v>
          </cell>
          <cell r="B1048" t="str">
            <v>杨浩楠</v>
          </cell>
          <cell r="C1048">
            <v>21</v>
          </cell>
          <cell r="D1048">
            <v>73.099999999999994</v>
          </cell>
          <cell r="E1048">
            <v>3.4809999999999999</v>
          </cell>
          <cell r="F1048" t="str">
            <v>18造价3</v>
          </cell>
          <cell r="G1048" t="str">
            <v>工程造价</v>
          </cell>
          <cell r="H1048">
            <v>2018</v>
          </cell>
          <cell r="I1048" t="str">
            <v>建工学院</v>
          </cell>
        </row>
        <row r="1049">
          <cell r="A1049" t="str">
            <v>0603180112</v>
          </cell>
          <cell r="B1049" t="str">
            <v>李婉欣</v>
          </cell>
          <cell r="C1049">
            <v>22</v>
          </cell>
          <cell r="D1049">
            <v>85.4</v>
          </cell>
          <cell r="E1049">
            <v>3.8820000000000001</v>
          </cell>
          <cell r="F1049" t="str">
            <v>18装饰1</v>
          </cell>
          <cell r="G1049" t="str">
            <v>建筑装饰工程技术</v>
          </cell>
          <cell r="H1049">
            <v>2018</v>
          </cell>
          <cell r="I1049" t="str">
            <v>建工学院</v>
          </cell>
        </row>
        <row r="1050">
          <cell r="A1050" t="str">
            <v>0609180201</v>
          </cell>
          <cell r="B1050" t="str">
            <v>朱奕婷</v>
          </cell>
          <cell r="C1050">
            <v>21</v>
          </cell>
          <cell r="D1050">
            <v>64.5</v>
          </cell>
          <cell r="E1050">
            <v>3.0710000000000002</v>
          </cell>
          <cell r="F1050" t="str">
            <v>18造价2</v>
          </cell>
          <cell r="G1050" t="str">
            <v>工程造价</v>
          </cell>
          <cell r="H1050">
            <v>2018</v>
          </cell>
          <cell r="I1050" t="str">
            <v>建工学院</v>
          </cell>
        </row>
        <row r="1051">
          <cell r="A1051" t="str">
            <v>0609180248</v>
          </cell>
          <cell r="B1051" t="str">
            <v>王岑冰</v>
          </cell>
          <cell r="C1051">
            <v>21</v>
          </cell>
          <cell r="D1051">
            <v>64.099999999999994</v>
          </cell>
          <cell r="E1051">
            <v>3.052</v>
          </cell>
          <cell r="F1051" t="str">
            <v>18造价2</v>
          </cell>
          <cell r="G1051" t="str">
            <v>工程造价</v>
          </cell>
          <cell r="H1051">
            <v>2018</v>
          </cell>
          <cell r="I1051" t="str">
            <v>建工学院</v>
          </cell>
        </row>
        <row r="1052">
          <cell r="A1052" t="str">
            <v>0609180245</v>
          </cell>
          <cell r="B1052" t="str">
            <v>施阳淳</v>
          </cell>
          <cell r="C1052">
            <v>21</v>
          </cell>
          <cell r="D1052">
            <v>54.3</v>
          </cell>
          <cell r="E1052">
            <v>2.5859999999999999</v>
          </cell>
          <cell r="F1052" t="str">
            <v>18造价2</v>
          </cell>
          <cell r="G1052" t="str">
            <v>工程造价</v>
          </cell>
          <cell r="H1052">
            <v>2018</v>
          </cell>
          <cell r="I1052" t="str">
            <v>建工学院</v>
          </cell>
        </row>
        <row r="1053">
          <cell r="A1053" t="str">
            <v>0609180232</v>
          </cell>
          <cell r="B1053" t="str">
            <v>萧翔婉</v>
          </cell>
          <cell r="C1053">
            <v>21</v>
          </cell>
          <cell r="D1053">
            <v>62.9</v>
          </cell>
          <cell r="E1053">
            <v>2.9950000000000001</v>
          </cell>
          <cell r="F1053" t="str">
            <v>18造价2</v>
          </cell>
          <cell r="G1053" t="str">
            <v>工程造价</v>
          </cell>
          <cell r="H1053">
            <v>2018</v>
          </cell>
          <cell r="I1053" t="str">
            <v>建工学院</v>
          </cell>
        </row>
        <row r="1054">
          <cell r="A1054" t="str">
            <v>0609180203</v>
          </cell>
          <cell r="B1054" t="str">
            <v>王紫兰</v>
          </cell>
          <cell r="C1054">
            <v>21</v>
          </cell>
          <cell r="D1054">
            <v>58.4</v>
          </cell>
          <cell r="E1054">
            <v>2.7810000000000001</v>
          </cell>
          <cell r="F1054" t="str">
            <v>18造价2</v>
          </cell>
          <cell r="G1054" t="str">
            <v>工程造价</v>
          </cell>
          <cell r="H1054">
            <v>2018</v>
          </cell>
          <cell r="I1054" t="str">
            <v>建工学院</v>
          </cell>
        </row>
        <row r="1055">
          <cell r="A1055" t="str">
            <v>0601180211</v>
          </cell>
          <cell r="B1055" t="str">
            <v>陈晴</v>
          </cell>
          <cell r="C1055">
            <v>19</v>
          </cell>
          <cell r="D1055">
            <v>75.2</v>
          </cell>
          <cell r="E1055">
            <v>3.9580000000000002</v>
          </cell>
          <cell r="F1055" t="str">
            <v>18建工2</v>
          </cell>
          <cell r="G1055" t="str">
            <v>建筑工程技术</v>
          </cell>
          <cell r="H1055">
            <v>2018</v>
          </cell>
          <cell r="I1055" t="str">
            <v>建工学院</v>
          </cell>
        </row>
        <row r="1056">
          <cell r="A1056" t="str">
            <v>0601180238</v>
          </cell>
          <cell r="B1056" t="str">
            <v>林文浩</v>
          </cell>
          <cell r="C1056">
            <v>19</v>
          </cell>
          <cell r="D1056">
            <v>65</v>
          </cell>
          <cell r="E1056">
            <v>3.4209999999999998</v>
          </cell>
          <cell r="F1056" t="str">
            <v>18建工2</v>
          </cell>
          <cell r="G1056" t="str">
            <v>建筑工程技术</v>
          </cell>
          <cell r="H1056">
            <v>2018</v>
          </cell>
          <cell r="I1056" t="str">
            <v>建工学院</v>
          </cell>
        </row>
        <row r="1057">
          <cell r="A1057" t="str">
            <v>0601180326</v>
          </cell>
          <cell r="B1057" t="str">
            <v>谭恒杰</v>
          </cell>
          <cell r="C1057">
            <v>19</v>
          </cell>
          <cell r="D1057">
            <v>60.2</v>
          </cell>
          <cell r="E1057">
            <v>3.1680000000000001</v>
          </cell>
          <cell r="F1057" t="str">
            <v>18建工3</v>
          </cell>
          <cell r="G1057" t="str">
            <v>建筑工程技术</v>
          </cell>
          <cell r="H1057">
            <v>2018</v>
          </cell>
          <cell r="I1057" t="str">
            <v>建工学院</v>
          </cell>
        </row>
        <row r="1058">
          <cell r="A1058" t="str">
            <v>0601180440</v>
          </cell>
          <cell r="B1058" t="str">
            <v>傅嘉伟</v>
          </cell>
          <cell r="C1058">
            <v>18</v>
          </cell>
          <cell r="D1058">
            <v>24.3</v>
          </cell>
          <cell r="E1058">
            <v>1.35</v>
          </cell>
          <cell r="F1058" t="str">
            <v>18建工4</v>
          </cell>
          <cell r="G1058" t="str">
            <v>建筑工程技术</v>
          </cell>
          <cell r="H1058">
            <v>2018</v>
          </cell>
          <cell r="I1058" t="str">
            <v>建工学院</v>
          </cell>
        </row>
        <row r="1059">
          <cell r="A1059" t="str">
            <v>0601180111</v>
          </cell>
          <cell r="B1059" t="str">
            <v>黄海琼</v>
          </cell>
          <cell r="C1059">
            <v>19</v>
          </cell>
          <cell r="D1059">
            <v>45.7</v>
          </cell>
          <cell r="E1059">
            <v>2.4049999999999998</v>
          </cell>
          <cell r="F1059" t="str">
            <v>18建工1</v>
          </cell>
          <cell r="G1059" t="str">
            <v>建筑工程技术</v>
          </cell>
          <cell r="H1059">
            <v>2018</v>
          </cell>
          <cell r="I1059" t="str">
            <v>建工学院</v>
          </cell>
        </row>
        <row r="1060">
          <cell r="A1060" t="str">
            <v>0601180127</v>
          </cell>
          <cell r="B1060" t="str">
            <v>赖昊天</v>
          </cell>
          <cell r="C1060">
            <v>19</v>
          </cell>
          <cell r="D1060">
            <v>54.6</v>
          </cell>
          <cell r="E1060">
            <v>2.8740000000000001</v>
          </cell>
          <cell r="F1060" t="str">
            <v>18建工1</v>
          </cell>
          <cell r="G1060" t="str">
            <v>建筑工程技术</v>
          </cell>
          <cell r="H1060">
            <v>2018</v>
          </cell>
          <cell r="I1060" t="str">
            <v>建工学院</v>
          </cell>
        </row>
        <row r="1061">
          <cell r="A1061" t="str">
            <v>0601180119</v>
          </cell>
          <cell r="B1061" t="str">
            <v>李智明</v>
          </cell>
          <cell r="C1061">
            <v>19</v>
          </cell>
          <cell r="D1061">
            <v>58.1</v>
          </cell>
          <cell r="E1061">
            <v>3.0579999999999998</v>
          </cell>
          <cell r="F1061" t="str">
            <v>18建工1</v>
          </cell>
          <cell r="G1061" t="str">
            <v>建筑工程技术</v>
          </cell>
          <cell r="H1061">
            <v>2018</v>
          </cell>
          <cell r="I1061" t="str">
            <v>建工学院</v>
          </cell>
        </row>
        <row r="1062">
          <cell r="A1062" t="str">
            <v>0601180112</v>
          </cell>
          <cell r="B1062" t="str">
            <v>林悦欢</v>
          </cell>
          <cell r="C1062">
            <v>19</v>
          </cell>
          <cell r="D1062">
            <v>64.7</v>
          </cell>
          <cell r="E1062">
            <v>3.4049999999999998</v>
          </cell>
          <cell r="F1062" t="str">
            <v>18建工1</v>
          </cell>
          <cell r="G1062" t="str">
            <v>建筑工程技术</v>
          </cell>
          <cell r="H1062">
            <v>2018</v>
          </cell>
          <cell r="I1062" t="str">
            <v>建工学院</v>
          </cell>
        </row>
        <row r="1063">
          <cell r="A1063" t="str">
            <v>0601180203</v>
          </cell>
          <cell r="B1063" t="str">
            <v>汤琼</v>
          </cell>
          <cell r="C1063">
            <v>19</v>
          </cell>
          <cell r="D1063">
            <v>59.2</v>
          </cell>
          <cell r="E1063">
            <v>3.1160000000000001</v>
          </cell>
          <cell r="F1063" t="str">
            <v>18建工2</v>
          </cell>
          <cell r="G1063" t="str">
            <v>建筑工程技术</v>
          </cell>
          <cell r="H1063">
            <v>2018</v>
          </cell>
          <cell r="I1063" t="str">
            <v>建工学院</v>
          </cell>
        </row>
        <row r="1064">
          <cell r="A1064" t="str">
            <v>0601180206</v>
          </cell>
          <cell r="B1064" t="str">
            <v>庄儒鑫</v>
          </cell>
          <cell r="C1064">
            <v>19</v>
          </cell>
          <cell r="D1064">
            <v>67.900000000000006</v>
          </cell>
          <cell r="E1064">
            <v>3.5739999999999998</v>
          </cell>
          <cell r="F1064" t="str">
            <v>18建工2</v>
          </cell>
          <cell r="G1064" t="str">
            <v>建筑工程技术</v>
          </cell>
          <cell r="H1064">
            <v>2018</v>
          </cell>
          <cell r="I1064" t="str">
            <v>建工学院</v>
          </cell>
        </row>
        <row r="1065">
          <cell r="A1065" t="str">
            <v>0601180207</v>
          </cell>
          <cell r="B1065" t="str">
            <v>黎国富</v>
          </cell>
          <cell r="C1065">
            <v>19</v>
          </cell>
          <cell r="D1065">
            <v>48.9</v>
          </cell>
          <cell r="E1065">
            <v>2.5739999999999998</v>
          </cell>
          <cell r="F1065" t="str">
            <v>18建工2</v>
          </cell>
          <cell r="G1065" t="str">
            <v>建筑工程技术</v>
          </cell>
          <cell r="H1065">
            <v>2018</v>
          </cell>
          <cell r="I1065" t="str">
            <v>建工学院</v>
          </cell>
        </row>
        <row r="1066">
          <cell r="A1066" t="str">
            <v>0601180210</v>
          </cell>
          <cell r="B1066" t="str">
            <v>何浩源</v>
          </cell>
          <cell r="C1066">
            <v>19</v>
          </cell>
          <cell r="D1066">
            <v>52.6</v>
          </cell>
          <cell r="E1066">
            <v>2.7679999999999998</v>
          </cell>
          <cell r="F1066" t="str">
            <v>18建工2</v>
          </cell>
          <cell r="G1066" t="str">
            <v>建筑工程技术</v>
          </cell>
          <cell r="H1066">
            <v>2018</v>
          </cell>
          <cell r="I1066" t="str">
            <v>建工学院</v>
          </cell>
        </row>
        <row r="1067">
          <cell r="A1067" t="str">
            <v>0601180217</v>
          </cell>
          <cell r="B1067" t="str">
            <v>尤俊琪</v>
          </cell>
          <cell r="C1067">
            <v>19</v>
          </cell>
          <cell r="D1067">
            <v>62.3</v>
          </cell>
          <cell r="E1067">
            <v>3.2789999999999999</v>
          </cell>
          <cell r="F1067" t="str">
            <v>18建工2</v>
          </cell>
          <cell r="G1067" t="str">
            <v>建筑工程技术</v>
          </cell>
          <cell r="H1067">
            <v>2018</v>
          </cell>
          <cell r="I1067" t="str">
            <v>建工学院</v>
          </cell>
        </row>
        <row r="1068">
          <cell r="A1068" t="str">
            <v>0601180424</v>
          </cell>
          <cell r="B1068" t="str">
            <v>袁健凯</v>
          </cell>
          <cell r="C1068">
            <v>19</v>
          </cell>
          <cell r="D1068">
            <v>64.2</v>
          </cell>
          <cell r="E1068">
            <v>3.379</v>
          </cell>
          <cell r="F1068" t="str">
            <v>18建工4</v>
          </cell>
          <cell r="G1068" t="str">
            <v>建筑工程技术</v>
          </cell>
          <cell r="H1068">
            <v>2018</v>
          </cell>
          <cell r="I1068" t="str">
            <v>建工学院</v>
          </cell>
        </row>
        <row r="1069">
          <cell r="A1069" t="str">
            <v>0601180431</v>
          </cell>
          <cell r="B1069" t="str">
            <v>雷明杰</v>
          </cell>
          <cell r="C1069">
            <v>19</v>
          </cell>
          <cell r="D1069">
            <v>45.9</v>
          </cell>
          <cell r="E1069">
            <v>2.4159999999999999</v>
          </cell>
          <cell r="F1069" t="str">
            <v>18建工4</v>
          </cell>
          <cell r="G1069" t="str">
            <v>建筑工程技术</v>
          </cell>
          <cell r="H1069">
            <v>2018</v>
          </cell>
          <cell r="I1069" t="str">
            <v>建工学院</v>
          </cell>
        </row>
        <row r="1070">
          <cell r="A1070" t="str">
            <v>0601180432</v>
          </cell>
          <cell r="B1070" t="str">
            <v>曾火友</v>
          </cell>
          <cell r="C1070">
            <v>19</v>
          </cell>
          <cell r="D1070">
            <v>69.2</v>
          </cell>
          <cell r="E1070">
            <v>3.6419999999999999</v>
          </cell>
          <cell r="F1070" t="str">
            <v>18建工4</v>
          </cell>
          <cell r="G1070" t="str">
            <v>建筑工程技术</v>
          </cell>
          <cell r="H1070">
            <v>2018</v>
          </cell>
          <cell r="I1070" t="str">
            <v>建工学院</v>
          </cell>
        </row>
        <row r="1071">
          <cell r="A1071" t="str">
            <v>0601180439</v>
          </cell>
          <cell r="B1071" t="str">
            <v>林少鹏</v>
          </cell>
          <cell r="C1071">
            <v>19</v>
          </cell>
          <cell r="D1071">
            <v>54.6</v>
          </cell>
          <cell r="E1071">
            <v>2.8740000000000001</v>
          </cell>
          <cell r="F1071" t="str">
            <v>18建工4</v>
          </cell>
          <cell r="G1071" t="str">
            <v>建筑工程技术</v>
          </cell>
          <cell r="H1071">
            <v>2018</v>
          </cell>
          <cell r="I1071" t="str">
            <v>建工学院</v>
          </cell>
        </row>
        <row r="1072">
          <cell r="A1072" t="str">
            <v>0601180323</v>
          </cell>
          <cell r="B1072" t="str">
            <v>王小川</v>
          </cell>
          <cell r="C1072">
            <v>19</v>
          </cell>
          <cell r="D1072">
            <v>50.8</v>
          </cell>
          <cell r="E1072">
            <v>2.6739999999999999</v>
          </cell>
          <cell r="F1072" t="str">
            <v>18建工3</v>
          </cell>
          <cell r="G1072" t="str">
            <v>建筑工程技术</v>
          </cell>
          <cell r="H1072">
            <v>2018</v>
          </cell>
          <cell r="I1072" t="str">
            <v>建工学院</v>
          </cell>
        </row>
        <row r="1073">
          <cell r="A1073" t="str">
            <v>0601180337</v>
          </cell>
          <cell r="B1073" t="str">
            <v>苏志毅</v>
          </cell>
          <cell r="C1073">
            <v>19</v>
          </cell>
          <cell r="D1073">
            <v>49.2</v>
          </cell>
          <cell r="E1073">
            <v>2.589</v>
          </cell>
          <cell r="F1073" t="str">
            <v>18建工3</v>
          </cell>
          <cell r="G1073" t="str">
            <v>建筑工程技术</v>
          </cell>
          <cell r="H1073">
            <v>2018</v>
          </cell>
          <cell r="I1073" t="str">
            <v>建工学院</v>
          </cell>
        </row>
        <row r="1074">
          <cell r="A1074" t="str">
            <v>0601180347</v>
          </cell>
          <cell r="B1074" t="str">
            <v>彭成志</v>
          </cell>
          <cell r="C1074">
            <v>19</v>
          </cell>
          <cell r="D1074">
            <v>29.5</v>
          </cell>
          <cell r="E1074">
            <v>1.5529999999999999</v>
          </cell>
          <cell r="F1074" t="str">
            <v>18建工3</v>
          </cell>
          <cell r="G1074" t="str">
            <v>建筑工程技术</v>
          </cell>
          <cell r="H1074">
            <v>2018</v>
          </cell>
          <cell r="I1074" t="str">
            <v>建工学院</v>
          </cell>
        </row>
        <row r="1075">
          <cell r="A1075" t="str">
            <v>0601180230</v>
          </cell>
          <cell r="B1075" t="str">
            <v>谭炜富</v>
          </cell>
          <cell r="C1075">
            <v>19</v>
          </cell>
          <cell r="D1075">
            <v>55.6</v>
          </cell>
          <cell r="E1075">
            <v>2.9260000000000002</v>
          </cell>
          <cell r="F1075" t="str">
            <v>18建工2</v>
          </cell>
          <cell r="G1075" t="str">
            <v>建筑工程技术</v>
          </cell>
          <cell r="H1075">
            <v>2018</v>
          </cell>
          <cell r="I1075" t="str">
            <v>建工学院</v>
          </cell>
        </row>
        <row r="1076">
          <cell r="A1076" t="str">
            <v>0601180231</v>
          </cell>
          <cell r="B1076" t="str">
            <v>梁鑫源</v>
          </cell>
          <cell r="C1076">
            <v>19</v>
          </cell>
          <cell r="D1076">
            <v>50</v>
          </cell>
          <cell r="E1076">
            <v>2.6320000000000001</v>
          </cell>
          <cell r="F1076" t="str">
            <v>18建工2</v>
          </cell>
          <cell r="G1076" t="str">
            <v>建筑工程技术</v>
          </cell>
          <cell r="H1076">
            <v>2018</v>
          </cell>
          <cell r="I1076" t="str">
            <v>建工学院</v>
          </cell>
        </row>
        <row r="1077">
          <cell r="A1077" t="str">
            <v>0601180237</v>
          </cell>
          <cell r="B1077" t="str">
            <v>赵汝灏</v>
          </cell>
          <cell r="C1077">
            <v>19</v>
          </cell>
          <cell r="D1077">
            <v>40.299999999999997</v>
          </cell>
          <cell r="E1077">
            <v>2.121</v>
          </cell>
          <cell r="F1077" t="str">
            <v>18建工2</v>
          </cell>
          <cell r="G1077" t="str">
            <v>建筑工程技术</v>
          </cell>
          <cell r="H1077">
            <v>2018</v>
          </cell>
          <cell r="I1077" t="str">
            <v>建工学院</v>
          </cell>
        </row>
        <row r="1078">
          <cell r="A1078" t="str">
            <v>0601180408</v>
          </cell>
          <cell r="B1078" t="str">
            <v>陈洁</v>
          </cell>
          <cell r="C1078">
            <v>19</v>
          </cell>
          <cell r="D1078">
            <v>54.1</v>
          </cell>
          <cell r="E1078">
            <v>2.847</v>
          </cell>
          <cell r="F1078" t="str">
            <v>18建工4</v>
          </cell>
          <cell r="G1078" t="str">
            <v>建筑工程技术</v>
          </cell>
          <cell r="H1078">
            <v>2018</v>
          </cell>
          <cell r="I1078" t="str">
            <v>建工学院</v>
          </cell>
        </row>
        <row r="1079">
          <cell r="A1079" t="str">
            <v>0601180409</v>
          </cell>
          <cell r="B1079" t="str">
            <v>敖畅</v>
          </cell>
          <cell r="C1079">
            <v>19</v>
          </cell>
          <cell r="D1079">
            <v>52.2</v>
          </cell>
          <cell r="E1079">
            <v>2.7469999999999999</v>
          </cell>
          <cell r="F1079" t="str">
            <v>18建工4</v>
          </cell>
          <cell r="G1079" t="str">
            <v>建筑工程技术</v>
          </cell>
          <cell r="H1079">
            <v>2018</v>
          </cell>
          <cell r="I1079" t="str">
            <v>建工学院</v>
          </cell>
        </row>
        <row r="1080">
          <cell r="A1080" t="str">
            <v>0601180414</v>
          </cell>
          <cell r="B1080" t="str">
            <v>张晓楠</v>
          </cell>
          <cell r="C1080">
            <v>19</v>
          </cell>
          <cell r="D1080">
            <v>38.9</v>
          </cell>
          <cell r="E1080">
            <v>2.0470000000000002</v>
          </cell>
          <cell r="F1080" t="str">
            <v>18建工4</v>
          </cell>
          <cell r="G1080" t="str">
            <v>建筑工程技术</v>
          </cell>
          <cell r="H1080">
            <v>2018</v>
          </cell>
          <cell r="I1080" t="str">
            <v>建工学院</v>
          </cell>
        </row>
        <row r="1081">
          <cell r="A1081" t="str">
            <v>0609180110</v>
          </cell>
          <cell r="B1081" t="str">
            <v>吴泽伟</v>
          </cell>
          <cell r="C1081">
            <v>21</v>
          </cell>
          <cell r="D1081">
            <v>53.1</v>
          </cell>
          <cell r="E1081">
            <v>2.5289999999999999</v>
          </cell>
          <cell r="F1081" t="str">
            <v>18造价1</v>
          </cell>
          <cell r="G1081" t="str">
            <v>工程造价</v>
          </cell>
          <cell r="H1081">
            <v>2018</v>
          </cell>
          <cell r="I1081" t="str">
            <v>建工学院</v>
          </cell>
        </row>
        <row r="1082">
          <cell r="A1082" t="str">
            <v>0609180124</v>
          </cell>
          <cell r="B1082" t="str">
            <v>庄权花</v>
          </cell>
          <cell r="C1082">
            <v>21</v>
          </cell>
          <cell r="D1082">
            <v>75.599999999999994</v>
          </cell>
          <cell r="E1082">
            <v>3.6</v>
          </cell>
          <cell r="F1082" t="str">
            <v>18造价1</v>
          </cell>
          <cell r="G1082" t="str">
            <v>工程造价</v>
          </cell>
          <cell r="H1082">
            <v>2018</v>
          </cell>
          <cell r="I1082" t="str">
            <v>建工学院</v>
          </cell>
        </row>
        <row r="1083">
          <cell r="A1083" t="str">
            <v>0609180138</v>
          </cell>
          <cell r="B1083" t="str">
            <v>何文康</v>
          </cell>
          <cell r="C1083">
            <v>21</v>
          </cell>
          <cell r="D1083">
            <v>67.3</v>
          </cell>
          <cell r="E1083">
            <v>3.2050000000000001</v>
          </cell>
          <cell r="F1083" t="str">
            <v>18造价1</v>
          </cell>
          <cell r="G1083" t="str">
            <v>工程造价</v>
          </cell>
          <cell r="H1083">
            <v>2018</v>
          </cell>
          <cell r="I1083" t="str">
            <v>建工学院</v>
          </cell>
        </row>
        <row r="1084">
          <cell r="A1084" t="str">
            <v>0609180157</v>
          </cell>
          <cell r="B1084" t="str">
            <v>肖越</v>
          </cell>
          <cell r="C1084">
            <v>21</v>
          </cell>
          <cell r="D1084">
            <v>33.700000000000003</v>
          </cell>
          <cell r="E1084">
            <v>1.605</v>
          </cell>
          <cell r="F1084" t="str">
            <v>18造价1</v>
          </cell>
          <cell r="G1084" t="str">
            <v>工程造价</v>
          </cell>
          <cell r="H1084">
            <v>2018</v>
          </cell>
          <cell r="I1084" t="str">
            <v>建工学院</v>
          </cell>
        </row>
        <row r="1085">
          <cell r="A1085" t="str">
            <v>0609180158</v>
          </cell>
          <cell r="B1085" t="str">
            <v>王政</v>
          </cell>
          <cell r="C1085">
            <v>21</v>
          </cell>
          <cell r="D1085">
            <v>57.5</v>
          </cell>
          <cell r="E1085">
            <v>2.738</v>
          </cell>
          <cell r="F1085" t="str">
            <v>18造价1</v>
          </cell>
          <cell r="G1085" t="str">
            <v>工程造价</v>
          </cell>
          <cell r="H1085">
            <v>2018</v>
          </cell>
          <cell r="I1085" t="str">
            <v>建工学院</v>
          </cell>
        </row>
        <row r="1086">
          <cell r="A1086" t="str">
            <v>0609180168</v>
          </cell>
          <cell r="B1086" t="str">
            <v>蔡嵩</v>
          </cell>
          <cell r="C1086">
            <v>21</v>
          </cell>
          <cell r="D1086">
            <v>64.8</v>
          </cell>
          <cell r="E1086">
            <v>3.0859999999999999</v>
          </cell>
          <cell r="F1086" t="str">
            <v>18造价1</v>
          </cell>
          <cell r="G1086" t="str">
            <v>工程造价</v>
          </cell>
          <cell r="H1086">
            <v>2018</v>
          </cell>
          <cell r="I1086" t="str">
            <v>建工学院</v>
          </cell>
        </row>
        <row r="1087">
          <cell r="A1087" t="str">
            <v>0609180173</v>
          </cell>
          <cell r="B1087" t="str">
            <v>李思琪</v>
          </cell>
          <cell r="C1087">
            <v>21</v>
          </cell>
          <cell r="D1087">
            <v>67.099999999999994</v>
          </cell>
          <cell r="E1087">
            <v>3.1949999999999998</v>
          </cell>
          <cell r="F1087" t="str">
            <v>18造价1</v>
          </cell>
          <cell r="G1087" t="str">
            <v>工程造价</v>
          </cell>
          <cell r="H1087">
            <v>2018</v>
          </cell>
          <cell r="I1087" t="str">
            <v>建工学院</v>
          </cell>
        </row>
        <row r="1088">
          <cell r="A1088" t="str">
            <v>0609180231</v>
          </cell>
          <cell r="B1088" t="str">
            <v>邵如旭</v>
          </cell>
          <cell r="C1088">
            <v>21</v>
          </cell>
          <cell r="D1088">
            <v>66.8</v>
          </cell>
          <cell r="E1088">
            <v>3.181</v>
          </cell>
          <cell r="F1088" t="str">
            <v>18造价2</v>
          </cell>
          <cell r="G1088" t="str">
            <v>工程造价</v>
          </cell>
          <cell r="H1088">
            <v>2018</v>
          </cell>
          <cell r="I1088" t="str">
            <v>建工学院</v>
          </cell>
        </row>
        <row r="1089">
          <cell r="A1089" t="str">
            <v>0609180242</v>
          </cell>
          <cell r="B1089" t="str">
            <v>陈伟文</v>
          </cell>
          <cell r="C1089">
            <v>21</v>
          </cell>
          <cell r="D1089">
            <v>50.9</v>
          </cell>
          <cell r="E1089">
            <v>2.4239999999999999</v>
          </cell>
          <cell r="F1089" t="str">
            <v>18造价2</v>
          </cell>
          <cell r="G1089" t="str">
            <v>工程造价</v>
          </cell>
          <cell r="H1089">
            <v>2018</v>
          </cell>
          <cell r="I1089" t="str">
            <v>建工学院</v>
          </cell>
        </row>
        <row r="1090">
          <cell r="A1090" t="str">
            <v>0609180247</v>
          </cell>
          <cell r="B1090" t="str">
            <v>林雪嫒</v>
          </cell>
          <cell r="C1090">
            <v>21</v>
          </cell>
          <cell r="D1090">
            <v>57.9</v>
          </cell>
          <cell r="E1090">
            <v>2.7570000000000001</v>
          </cell>
          <cell r="F1090" t="str">
            <v>18造价2</v>
          </cell>
          <cell r="G1090" t="str">
            <v>工程造价</v>
          </cell>
          <cell r="H1090">
            <v>2018</v>
          </cell>
          <cell r="I1090" t="str">
            <v>建工学院</v>
          </cell>
        </row>
        <row r="1091">
          <cell r="A1091" t="str">
            <v>0603180239</v>
          </cell>
          <cell r="B1091" t="str">
            <v>陈瑞源</v>
          </cell>
          <cell r="C1091">
            <v>22</v>
          </cell>
          <cell r="D1091">
            <v>77.95</v>
          </cell>
          <cell r="E1091">
            <v>3.5430000000000001</v>
          </cell>
          <cell r="F1091" t="str">
            <v>18装饰2</v>
          </cell>
          <cell r="G1091" t="str">
            <v>建筑装饰工程技术</v>
          </cell>
          <cell r="H1091">
            <v>2018</v>
          </cell>
          <cell r="I1091" t="str">
            <v>建工学院</v>
          </cell>
        </row>
        <row r="1092">
          <cell r="A1092" t="str">
            <v>0603180233</v>
          </cell>
          <cell r="B1092" t="str">
            <v>李思琪</v>
          </cell>
          <cell r="C1092">
            <v>22</v>
          </cell>
          <cell r="D1092">
            <v>77.3</v>
          </cell>
          <cell r="E1092">
            <v>3.5139999999999998</v>
          </cell>
          <cell r="F1092" t="str">
            <v>18装饰2</v>
          </cell>
          <cell r="G1092" t="str">
            <v>建筑装饰工程技术</v>
          </cell>
          <cell r="H1092">
            <v>2018</v>
          </cell>
          <cell r="I1092" t="str">
            <v>建工学院</v>
          </cell>
        </row>
        <row r="1093">
          <cell r="A1093" t="str">
            <v>0603180204</v>
          </cell>
          <cell r="B1093" t="str">
            <v>郑倩怡</v>
          </cell>
          <cell r="C1093">
            <v>22</v>
          </cell>
          <cell r="D1093">
            <v>71.8</v>
          </cell>
          <cell r="E1093">
            <v>3.2639999999999998</v>
          </cell>
          <cell r="F1093" t="str">
            <v>18装饰2</v>
          </cell>
          <cell r="G1093" t="str">
            <v>建筑装饰工程技术</v>
          </cell>
          <cell r="H1093">
            <v>2018</v>
          </cell>
          <cell r="I1093" t="str">
            <v>建工学院</v>
          </cell>
        </row>
        <row r="1094">
          <cell r="A1094" t="str">
            <v>0603180218</v>
          </cell>
          <cell r="B1094" t="str">
            <v>林泽钦</v>
          </cell>
          <cell r="C1094">
            <v>22</v>
          </cell>
          <cell r="D1094">
            <v>77.8</v>
          </cell>
          <cell r="E1094">
            <v>3.536</v>
          </cell>
          <cell r="F1094" t="str">
            <v>18装饰2</v>
          </cell>
          <cell r="G1094" t="str">
            <v>建筑装饰工程技术</v>
          </cell>
          <cell r="H1094">
            <v>2018</v>
          </cell>
          <cell r="I1094" t="str">
            <v>建工学院</v>
          </cell>
        </row>
        <row r="1095">
          <cell r="A1095" t="str">
            <v>0603180232</v>
          </cell>
          <cell r="B1095" t="str">
            <v>谢梓颖</v>
          </cell>
          <cell r="C1095">
            <v>22</v>
          </cell>
          <cell r="D1095">
            <v>66.05</v>
          </cell>
          <cell r="E1095">
            <v>3.0019999999999998</v>
          </cell>
          <cell r="F1095" t="str">
            <v>18装饰2</v>
          </cell>
          <cell r="G1095" t="str">
            <v>建筑装饰工程技术</v>
          </cell>
          <cell r="H1095">
            <v>2018</v>
          </cell>
          <cell r="I1095" t="str">
            <v>建工学院</v>
          </cell>
        </row>
        <row r="1096">
          <cell r="A1096" t="str">
            <v>0609180204</v>
          </cell>
          <cell r="B1096" t="str">
            <v>张文政</v>
          </cell>
          <cell r="C1096">
            <v>21</v>
          </cell>
          <cell r="D1096">
            <v>50.7</v>
          </cell>
          <cell r="E1096">
            <v>2.4140000000000001</v>
          </cell>
          <cell r="F1096" t="str">
            <v>18造价2</v>
          </cell>
          <cell r="G1096" t="str">
            <v>工程造价</v>
          </cell>
          <cell r="H1096">
            <v>2018</v>
          </cell>
          <cell r="I1096" t="str">
            <v>建工学院</v>
          </cell>
        </row>
        <row r="1097">
          <cell r="A1097" t="str">
            <v>0605180106</v>
          </cell>
          <cell r="B1097" t="str">
            <v>钟戬</v>
          </cell>
          <cell r="C1097">
            <v>20.5</v>
          </cell>
          <cell r="D1097">
            <v>68.5</v>
          </cell>
          <cell r="E1097">
            <v>3.3410000000000002</v>
          </cell>
          <cell r="F1097" t="str">
            <v>18物管1</v>
          </cell>
          <cell r="G1097" t="str">
            <v>物业管理</v>
          </cell>
          <cell r="H1097">
            <v>2018</v>
          </cell>
          <cell r="I1097" t="str">
            <v>建工学院</v>
          </cell>
        </row>
        <row r="1098">
          <cell r="A1098" t="str">
            <v>0605180229</v>
          </cell>
          <cell r="B1098" t="str">
            <v>吴欣桦</v>
          </cell>
          <cell r="C1098">
            <v>20.5</v>
          </cell>
          <cell r="D1098">
            <v>70.150000000000006</v>
          </cell>
          <cell r="E1098">
            <v>3.4220000000000002</v>
          </cell>
          <cell r="F1098" t="str">
            <v>18物管2</v>
          </cell>
          <cell r="G1098" t="str">
            <v>物业管理</v>
          </cell>
          <cell r="H1098">
            <v>2018</v>
          </cell>
          <cell r="I1098" t="str">
            <v>建工学院</v>
          </cell>
        </row>
        <row r="1099">
          <cell r="A1099" t="str">
            <v>0605180243</v>
          </cell>
          <cell r="B1099" t="str">
            <v>陈嘉迎</v>
          </cell>
          <cell r="C1099">
            <v>20.5</v>
          </cell>
          <cell r="D1099">
            <v>68.05</v>
          </cell>
          <cell r="E1099">
            <v>3.32</v>
          </cell>
          <cell r="F1099" t="str">
            <v>18物管2</v>
          </cell>
          <cell r="G1099" t="str">
            <v>物业管理</v>
          </cell>
          <cell r="H1099">
            <v>2018</v>
          </cell>
          <cell r="I1099" t="str">
            <v>建工学院</v>
          </cell>
        </row>
        <row r="1100">
          <cell r="A1100" t="str">
            <v>0609180325</v>
          </cell>
          <cell r="B1100" t="str">
            <v>林嘉琪</v>
          </cell>
          <cell r="C1100">
            <v>21</v>
          </cell>
          <cell r="D1100">
            <v>69.2</v>
          </cell>
          <cell r="E1100">
            <v>3.2949999999999999</v>
          </cell>
          <cell r="F1100" t="str">
            <v>18造价3</v>
          </cell>
          <cell r="G1100" t="str">
            <v>工程造价</v>
          </cell>
          <cell r="H1100">
            <v>2018</v>
          </cell>
          <cell r="I1100" t="str">
            <v>建工学院</v>
          </cell>
        </row>
        <row r="1101">
          <cell r="A1101" t="str">
            <v>0603180116</v>
          </cell>
          <cell r="B1101" t="str">
            <v>余佰汉</v>
          </cell>
          <cell r="C1101">
            <v>22</v>
          </cell>
          <cell r="D1101">
            <v>68.3</v>
          </cell>
          <cell r="E1101">
            <v>3.105</v>
          </cell>
          <cell r="F1101" t="str">
            <v>18装饰1</v>
          </cell>
          <cell r="G1101" t="str">
            <v>建筑装饰工程技术</v>
          </cell>
          <cell r="H1101">
            <v>2018</v>
          </cell>
          <cell r="I1101" t="str">
            <v>建工学院</v>
          </cell>
        </row>
        <row r="1102">
          <cell r="A1102" t="str">
            <v>0609180334</v>
          </cell>
          <cell r="B1102" t="str">
            <v>冯满华</v>
          </cell>
          <cell r="C1102">
            <v>21</v>
          </cell>
          <cell r="D1102">
            <v>83.1</v>
          </cell>
          <cell r="E1102">
            <v>3.9569999999999999</v>
          </cell>
          <cell r="F1102" t="str">
            <v>18造价3</v>
          </cell>
          <cell r="G1102" t="str">
            <v>工程造价</v>
          </cell>
          <cell r="H1102">
            <v>2018</v>
          </cell>
          <cell r="I1102" t="str">
            <v>建工学院</v>
          </cell>
        </row>
        <row r="1103">
          <cell r="A1103" t="str">
            <v>0609180323</v>
          </cell>
          <cell r="B1103" t="str">
            <v>方小露</v>
          </cell>
          <cell r="C1103">
            <v>21</v>
          </cell>
          <cell r="D1103">
            <v>85.1</v>
          </cell>
          <cell r="E1103">
            <v>4.0519999999999996</v>
          </cell>
          <cell r="F1103" t="str">
            <v>18造价3</v>
          </cell>
          <cell r="G1103" t="str">
            <v>工程造价</v>
          </cell>
          <cell r="H1103">
            <v>2018</v>
          </cell>
          <cell r="I1103" t="str">
            <v>建工学院</v>
          </cell>
        </row>
        <row r="1104">
          <cell r="A1104" t="str">
            <v>0609180301</v>
          </cell>
          <cell r="B1104" t="str">
            <v>王智城</v>
          </cell>
          <cell r="C1104">
            <v>21</v>
          </cell>
          <cell r="D1104">
            <v>34.4</v>
          </cell>
          <cell r="E1104">
            <v>1.6379999999999999</v>
          </cell>
          <cell r="F1104" t="str">
            <v>18造价3</v>
          </cell>
          <cell r="G1104" t="str">
            <v>工程造价</v>
          </cell>
          <cell r="H1104">
            <v>2018</v>
          </cell>
          <cell r="I1104" t="str">
            <v>建工学院</v>
          </cell>
        </row>
        <row r="1105">
          <cell r="A1105" t="str">
            <v>0603180140</v>
          </cell>
          <cell r="B1105" t="str">
            <v>徐大强</v>
          </cell>
          <cell r="C1105">
            <v>22</v>
          </cell>
          <cell r="D1105">
            <v>68.7</v>
          </cell>
          <cell r="E1105">
            <v>3.1230000000000002</v>
          </cell>
          <cell r="F1105" t="str">
            <v>18装饰1</v>
          </cell>
          <cell r="G1105" t="str">
            <v>建筑装饰工程技术</v>
          </cell>
          <cell r="H1105">
            <v>2018</v>
          </cell>
          <cell r="I1105" t="str">
            <v>建工学院</v>
          </cell>
        </row>
        <row r="1106">
          <cell r="A1106" t="str">
            <v>0609180345</v>
          </cell>
          <cell r="B1106" t="str">
            <v>欧家贤</v>
          </cell>
          <cell r="C1106">
            <v>21</v>
          </cell>
          <cell r="D1106">
            <v>70.400000000000006</v>
          </cell>
          <cell r="E1106">
            <v>3.3519999999999999</v>
          </cell>
          <cell r="F1106" t="str">
            <v>18造价3</v>
          </cell>
          <cell r="G1106" t="str">
            <v>工程造价</v>
          </cell>
          <cell r="H1106">
            <v>2018</v>
          </cell>
          <cell r="I1106" t="str">
            <v>建工学院</v>
          </cell>
        </row>
        <row r="1107">
          <cell r="A1107" t="str">
            <v>0603180110</v>
          </cell>
          <cell r="B1107" t="str">
            <v>郑子炀</v>
          </cell>
          <cell r="C1107">
            <v>22</v>
          </cell>
          <cell r="D1107">
            <v>59.2</v>
          </cell>
          <cell r="E1107">
            <v>2.6909999999999998</v>
          </cell>
          <cell r="F1107" t="str">
            <v>18装饰1</v>
          </cell>
          <cell r="G1107" t="str">
            <v>建筑装饰工程技术</v>
          </cell>
          <cell r="H1107">
            <v>2018</v>
          </cell>
          <cell r="I1107" t="str">
            <v>建工学院</v>
          </cell>
        </row>
        <row r="1108">
          <cell r="A1108" t="str">
            <v>0603180119</v>
          </cell>
          <cell r="B1108" t="str">
            <v>林汶婷</v>
          </cell>
          <cell r="C1108">
            <v>22</v>
          </cell>
          <cell r="D1108">
            <v>85.25</v>
          </cell>
          <cell r="E1108">
            <v>3.875</v>
          </cell>
          <cell r="F1108" t="str">
            <v>18装饰1</v>
          </cell>
          <cell r="G1108" t="str">
            <v>建筑装饰工程技术</v>
          </cell>
          <cell r="H1108">
            <v>2018</v>
          </cell>
          <cell r="I1108" t="str">
            <v>建工学院</v>
          </cell>
        </row>
        <row r="1109">
          <cell r="A1109" t="str">
            <v>0609180338</v>
          </cell>
          <cell r="B1109" t="str">
            <v>何婷钰</v>
          </cell>
          <cell r="C1109">
            <v>21</v>
          </cell>
          <cell r="D1109">
            <v>74.3</v>
          </cell>
          <cell r="E1109">
            <v>3.5379999999999998</v>
          </cell>
          <cell r="F1109" t="str">
            <v>18造价3</v>
          </cell>
          <cell r="G1109" t="str">
            <v>工程造价</v>
          </cell>
          <cell r="H1109">
            <v>2018</v>
          </cell>
          <cell r="I1109" t="str">
            <v>建工学院</v>
          </cell>
        </row>
        <row r="1110">
          <cell r="A1110" t="str">
            <v>0609180322</v>
          </cell>
          <cell r="B1110" t="str">
            <v>林欣荣</v>
          </cell>
          <cell r="C1110">
            <v>21</v>
          </cell>
          <cell r="D1110">
            <v>59.3</v>
          </cell>
          <cell r="E1110">
            <v>2.8239999999999998</v>
          </cell>
          <cell r="F1110" t="str">
            <v>18造价3</v>
          </cell>
          <cell r="G1110" t="str">
            <v>工程造价</v>
          </cell>
          <cell r="H1110">
            <v>2018</v>
          </cell>
          <cell r="I1110" t="str">
            <v>建工学院</v>
          </cell>
        </row>
        <row r="1111">
          <cell r="A1111" t="str">
            <v>0601180427</v>
          </cell>
          <cell r="B1111" t="str">
            <v>梁晓莹</v>
          </cell>
          <cell r="C1111">
            <v>19</v>
          </cell>
          <cell r="D1111">
            <v>57</v>
          </cell>
          <cell r="E1111">
            <v>3</v>
          </cell>
          <cell r="F1111" t="str">
            <v>18建工4</v>
          </cell>
          <cell r="G1111" t="str">
            <v>建筑工程技术</v>
          </cell>
          <cell r="H1111">
            <v>2018</v>
          </cell>
          <cell r="I1111" t="str">
            <v>建工学院</v>
          </cell>
        </row>
        <row r="1112">
          <cell r="A1112" t="str">
            <v>0609180342</v>
          </cell>
          <cell r="B1112" t="str">
            <v>陈雨迎</v>
          </cell>
          <cell r="C1112">
            <v>21</v>
          </cell>
          <cell r="D1112">
            <v>63.5</v>
          </cell>
          <cell r="E1112">
            <v>3.024</v>
          </cell>
          <cell r="F1112" t="str">
            <v>18造价3</v>
          </cell>
          <cell r="G1112" t="str">
            <v>工程造价</v>
          </cell>
          <cell r="H1112">
            <v>2018</v>
          </cell>
          <cell r="I1112" t="str">
            <v>建工学院</v>
          </cell>
        </row>
        <row r="1113">
          <cell r="A1113" t="str">
            <v>0609180350</v>
          </cell>
          <cell r="B1113" t="str">
            <v>黄庚煜</v>
          </cell>
          <cell r="C1113">
            <v>21</v>
          </cell>
          <cell r="D1113">
            <v>63.6</v>
          </cell>
          <cell r="E1113">
            <v>3.0289999999999999</v>
          </cell>
          <cell r="F1113" t="str">
            <v>18造价3</v>
          </cell>
          <cell r="G1113" t="str">
            <v>工程造价</v>
          </cell>
          <cell r="H1113">
            <v>2018</v>
          </cell>
          <cell r="I1113" t="str">
            <v>建工学院</v>
          </cell>
        </row>
        <row r="1114">
          <cell r="A1114" t="str">
            <v>0603180141</v>
          </cell>
          <cell r="B1114" t="str">
            <v>林一凡</v>
          </cell>
          <cell r="C1114">
            <v>22</v>
          </cell>
          <cell r="D1114">
            <v>73.5</v>
          </cell>
          <cell r="E1114">
            <v>3.3410000000000002</v>
          </cell>
          <cell r="F1114" t="str">
            <v>18装饰1</v>
          </cell>
          <cell r="G1114" t="str">
            <v>建筑装饰工程技术</v>
          </cell>
          <cell r="H1114">
            <v>2018</v>
          </cell>
          <cell r="I1114" t="str">
            <v>建工学院</v>
          </cell>
        </row>
        <row r="1115">
          <cell r="A1115" t="str">
            <v>0601180413</v>
          </cell>
          <cell r="B1115" t="str">
            <v>林禧月</v>
          </cell>
          <cell r="C1115">
            <v>19</v>
          </cell>
          <cell r="D1115">
            <v>40.200000000000003</v>
          </cell>
          <cell r="E1115">
            <v>2.1160000000000001</v>
          </cell>
          <cell r="F1115" t="str">
            <v>18建工4</v>
          </cell>
          <cell r="G1115" t="str">
            <v>建筑工程技术</v>
          </cell>
          <cell r="H1115">
            <v>2018</v>
          </cell>
          <cell r="I1115" t="str">
            <v>建工学院</v>
          </cell>
        </row>
        <row r="1116">
          <cell r="A1116" t="str">
            <v>0609180143</v>
          </cell>
          <cell r="B1116" t="str">
            <v>潘美琪</v>
          </cell>
          <cell r="C1116">
            <v>21</v>
          </cell>
          <cell r="D1116">
            <v>69.8</v>
          </cell>
          <cell r="E1116">
            <v>3.3239999999999998</v>
          </cell>
          <cell r="F1116" t="str">
            <v>18造价1</v>
          </cell>
          <cell r="G1116" t="str">
            <v>工程造价</v>
          </cell>
          <cell r="H1116">
            <v>2018</v>
          </cell>
          <cell r="I1116" t="str">
            <v>建工学院</v>
          </cell>
        </row>
        <row r="1117">
          <cell r="A1117" t="str">
            <v>0609180175</v>
          </cell>
          <cell r="B1117" t="str">
            <v>陈彩艳</v>
          </cell>
          <cell r="C1117">
            <v>21</v>
          </cell>
          <cell r="D1117">
            <v>69</v>
          </cell>
          <cell r="E1117">
            <v>3.286</v>
          </cell>
          <cell r="F1117" t="str">
            <v>18造价1</v>
          </cell>
          <cell r="G1117" t="str">
            <v>工程造价</v>
          </cell>
          <cell r="H1117">
            <v>2018</v>
          </cell>
          <cell r="I1117" t="str">
            <v>建工学院</v>
          </cell>
        </row>
        <row r="1118">
          <cell r="A1118" t="str">
            <v>0609180148</v>
          </cell>
          <cell r="B1118" t="str">
            <v>卢梦琳</v>
          </cell>
          <cell r="C1118">
            <v>21</v>
          </cell>
          <cell r="D1118">
            <v>74.099999999999994</v>
          </cell>
          <cell r="E1118">
            <v>3.5289999999999999</v>
          </cell>
          <cell r="F1118" t="str">
            <v>18造价1</v>
          </cell>
          <cell r="G1118" t="str">
            <v>工程造价</v>
          </cell>
          <cell r="H1118">
            <v>2018</v>
          </cell>
          <cell r="I1118" t="str">
            <v>建工学院</v>
          </cell>
        </row>
        <row r="1119">
          <cell r="A1119" t="str">
            <v>0609180207</v>
          </cell>
          <cell r="B1119" t="str">
            <v>张家希</v>
          </cell>
          <cell r="C1119">
            <v>21</v>
          </cell>
          <cell r="D1119">
            <v>72.2</v>
          </cell>
          <cell r="E1119">
            <v>3.4380000000000002</v>
          </cell>
          <cell r="F1119" t="str">
            <v>18造价2</v>
          </cell>
          <cell r="G1119" t="str">
            <v>工程造价</v>
          </cell>
          <cell r="H1119">
            <v>2018</v>
          </cell>
          <cell r="I1119" t="str">
            <v>建工学院</v>
          </cell>
        </row>
        <row r="1120">
          <cell r="A1120" t="str">
            <v>0601180344</v>
          </cell>
          <cell r="B1120" t="str">
            <v>洪林森</v>
          </cell>
          <cell r="C1120">
            <v>19</v>
          </cell>
          <cell r="D1120">
            <v>65.099999999999994</v>
          </cell>
          <cell r="E1120">
            <v>3.4260000000000002</v>
          </cell>
          <cell r="F1120" t="str">
            <v>18建工3</v>
          </cell>
          <cell r="G1120" t="str">
            <v>建筑工程技术</v>
          </cell>
          <cell r="H1120">
            <v>2018</v>
          </cell>
          <cell r="I1120" t="str">
            <v>建工学院</v>
          </cell>
        </row>
        <row r="1121">
          <cell r="A1121" t="str">
            <v>0601180113</v>
          </cell>
          <cell r="B1121" t="str">
            <v>杨杰</v>
          </cell>
          <cell r="C1121">
            <v>19</v>
          </cell>
          <cell r="D1121">
            <v>49.1</v>
          </cell>
          <cell r="E1121">
            <v>2.5840000000000001</v>
          </cell>
          <cell r="F1121" t="str">
            <v>18建工1</v>
          </cell>
          <cell r="G1121" t="str">
            <v>建筑工程技术</v>
          </cell>
          <cell r="H1121">
            <v>2018</v>
          </cell>
          <cell r="I1121" t="str">
            <v>建工学院</v>
          </cell>
        </row>
        <row r="1122">
          <cell r="A1122" t="str">
            <v>0601180104</v>
          </cell>
          <cell r="B1122" t="str">
            <v>庄梓鑫</v>
          </cell>
          <cell r="C1122">
            <v>19</v>
          </cell>
          <cell r="D1122">
            <v>53.6</v>
          </cell>
          <cell r="E1122">
            <v>2.8210000000000002</v>
          </cell>
          <cell r="F1122" t="str">
            <v>18建工1</v>
          </cell>
          <cell r="G1122" t="str">
            <v>建筑工程技术</v>
          </cell>
          <cell r="H1122">
            <v>2018</v>
          </cell>
          <cell r="I1122" t="str">
            <v>建工学院</v>
          </cell>
        </row>
        <row r="1123">
          <cell r="A1123" t="str">
            <v>0601180201</v>
          </cell>
          <cell r="B1123" t="str">
            <v>凌智毅</v>
          </cell>
          <cell r="C1123">
            <v>19</v>
          </cell>
          <cell r="D1123">
            <v>49.5</v>
          </cell>
          <cell r="E1123">
            <v>2.605</v>
          </cell>
          <cell r="F1123" t="str">
            <v>18建工2</v>
          </cell>
          <cell r="G1123" t="str">
            <v>建筑工程技术</v>
          </cell>
          <cell r="H1123">
            <v>2018</v>
          </cell>
          <cell r="I1123" t="str">
            <v>建工学院</v>
          </cell>
        </row>
        <row r="1124">
          <cell r="A1124" t="str">
            <v>0601180202</v>
          </cell>
          <cell r="B1124" t="str">
            <v>温健文</v>
          </cell>
          <cell r="C1124">
            <v>19</v>
          </cell>
          <cell r="D1124">
            <v>60.4</v>
          </cell>
          <cell r="E1124">
            <v>3.1789999999999998</v>
          </cell>
          <cell r="F1124" t="str">
            <v>18建工2</v>
          </cell>
          <cell r="G1124" t="str">
            <v>建筑工程技术</v>
          </cell>
          <cell r="H1124">
            <v>2018</v>
          </cell>
          <cell r="I1124" t="str">
            <v>建工学院</v>
          </cell>
        </row>
        <row r="1125">
          <cell r="A1125" t="str">
            <v>0601180208</v>
          </cell>
          <cell r="B1125" t="str">
            <v>何永文</v>
          </cell>
          <cell r="C1125">
            <v>19</v>
          </cell>
          <cell r="D1125">
            <v>58.9</v>
          </cell>
          <cell r="E1125">
            <v>3.1</v>
          </cell>
          <cell r="F1125" t="str">
            <v>18建工2</v>
          </cell>
          <cell r="G1125" t="str">
            <v>建筑工程技术</v>
          </cell>
          <cell r="H1125">
            <v>2018</v>
          </cell>
          <cell r="I1125" t="str">
            <v>建工学院</v>
          </cell>
        </row>
        <row r="1126">
          <cell r="A1126" t="str">
            <v>0601180220</v>
          </cell>
          <cell r="B1126" t="str">
            <v>郑天俊</v>
          </cell>
          <cell r="C1126">
            <v>19</v>
          </cell>
          <cell r="D1126">
            <v>57.7</v>
          </cell>
          <cell r="E1126">
            <v>3.0369999999999999</v>
          </cell>
          <cell r="F1126" t="str">
            <v>18建工2</v>
          </cell>
          <cell r="G1126" t="str">
            <v>建筑工程技术</v>
          </cell>
          <cell r="H1126">
            <v>2018</v>
          </cell>
          <cell r="I1126" t="str">
            <v>建工学院</v>
          </cell>
        </row>
        <row r="1127">
          <cell r="A1127" t="str">
            <v>0601180421</v>
          </cell>
          <cell r="B1127" t="str">
            <v>李山河</v>
          </cell>
          <cell r="C1127">
            <v>19</v>
          </cell>
          <cell r="D1127">
            <v>44.9</v>
          </cell>
          <cell r="E1127">
            <v>2.363</v>
          </cell>
          <cell r="F1127" t="str">
            <v>18建工4</v>
          </cell>
          <cell r="G1127" t="str">
            <v>建筑工程技术</v>
          </cell>
          <cell r="H1127">
            <v>2018</v>
          </cell>
          <cell r="I1127" t="str">
            <v>建工学院</v>
          </cell>
        </row>
        <row r="1128">
          <cell r="A1128" t="str">
            <v>0601180423</v>
          </cell>
          <cell r="B1128" t="str">
            <v>林继涛</v>
          </cell>
          <cell r="C1128">
            <v>19</v>
          </cell>
          <cell r="D1128">
            <v>64.3</v>
          </cell>
          <cell r="E1128">
            <v>3.3839999999999999</v>
          </cell>
          <cell r="F1128" t="str">
            <v>18建工4</v>
          </cell>
          <cell r="G1128" t="str">
            <v>建筑工程技术</v>
          </cell>
          <cell r="H1128">
            <v>2018</v>
          </cell>
          <cell r="I1128" t="str">
            <v>建工学院</v>
          </cell>
        </row>
        <row r="1129">
          <cell r="A1129" t="str">
            <v>0601180426</v>
          </cell>
          <cell r="B1129" t="str">
            <v>梁浩宇</v>
          </cell>
          <cell r="C1129">
            <v>19</v>
          </cell>
          <cell r="D1129">
            <v>50.5</v>
          </cell>
          <cell r="E1129">
            <v>2.6579999999999999</v>
          </cell>
          <cell r="F1129" t="str">
            <v>18建工4</v>
          </cell>
          <cell r="G1129" t="str">
            <v>建筑工程技术</v>
          </cell>
          <cell r="H1129">
            <v>2018</v>
          </cell>
          <cell r="I1129" t="str">
            <v>建工学院</v>
          </cell>
        </row>
        <row r="1130">
          <cell r="A1130" t="str">
            <v>0601180428</v>
          </cell>
          <cell r="B1130" t="str">
            <v>金惠茹</v>
          </cell>
          <cell r="C1130">
            <v>19</v>
          </cell>
          <cell r="D1130">
            <v>62.3</v>
          </cell>
          <cell r="E1130">
            <v>3.2789999999999999</v>
          </cell>
          <cell r="F1130" t="str">
            <v>18建工4</v>
          </cell>
          <cell r="G1130" t="str">
            <v>建筑工程技术</v>
          </cell>
          <cell r="H1130">
            <v>2018</v>
          </cell>
          <cell r="I1130" t="str">
            <v>建工学院</v>
          </cell>
        </row>
        <row r="1131">
          <cell r="A1131" t="str">
            <v>0601180436</v>
          </cell>
          <cell r="B1131" t="str">
            <v>陈伟林</v>
          </cell>
          <cell r="C1131">
            <v>19</v>
          </cell>
          <cell r="D1131">
            <v>59.2</v>
          </cell>
          <cell r="E1131">
            <v>3.1160000000000001</v>
          </cell>
          <cell r="F1131" t="str">
            <v>18建工4</v>
          </cell>
          <cell r="G1131" t="str">
            <v>建筑工程技术</v>
          </cell>
          <cell r="H1131">
            <v>2018</v>
          </cell>
          <cell r="I1131" t="str">
            <v>建工学院</v>
          </cell>
        </row>
        <row r="1132">
          <cell r="A1132" t="str">
            <v>0601180438</v>
          </cell>
          <cell r="B1132" t="str">
            <v>邹腾龙</v>
          </cell>
          <cell r="C1132">
            <v>19</v>
          </cell>
          <cell r="D1132">
            <v>47.7</v>
          </cell>
          <cell r="E1132">
            <v>2.5110000000000001</v>
          </cell>
          <cell r="F1132" t="str">
            <v>18建工4</v>
          </cell>
          <cell r="G1132" t="str">
            <v>建筑工程技术</v>
          </cell>
          <cell r="H1132">
            <v>2018</v>
          </cell>
          <cell r="I1132" t="str">
            <v>建工学院</v>
          </cell>
        </row>
        <row r="1133">
          <cell r="A1133" t="str">
            <v>0601180319</v>
          </cell>
          <cell r="B1133" t="str">
            <v>黄逸韩</v>
          </cell>
          <cell r="C1133">
            <v>19</v>
          </cell>
          <cell r="D1133">
            <v>53.9</v>
          </cell>
          <cell r="E1133">
            <v>2.8370000000000002</v>
          </cell>
          <cell r="F1133" t="str">
            <v>18建工3</v>
          </cell>
          <cell r="G1133" t="str">
            <v>建筑工程技术</v>
          </cell>
          <cell r="H1133">
            <v>2018</v>
          </cell>
          <cell r="I1133" t="str">
            <v>建工学院</v>
          </cell>
        </row>
        <row r="1134">
          <cell r="A1134" t="str">
            <v>0601180327</v>
          </cell>
          <cell r="B1134" t="str">
            <v>张兴章</v>
          </cell>
          <cell r="C1134">
            <v>19</v>
          </cell>
          <cell r="D1134">
            <v>74</v>
          </cell>
          <cell r="E1134">
            <v>3.895</v>
          </cell>
          <cell r="F1134" t="str">
            <v>18建工3</v>
          </cell>
          <cell r="G1134" t="str">
            <v>建筑工程技术</v>
          </cell>
          <cell r="H1134">
            <v>2018</v>
          </cell>
          <cell r="I1134" t="str">
            <v>建工学院</v>
          </cell>
        </row>
        <row r="1135">
          <cell r="A1135" t="str">
            <v>0601180341</v>
          </cell>
          <cell r="B1135" t="str">
            <v>严焕鑫</v>
          </cell>
          <cell r="C1135">
            <v>19</v>
          </cell>
          <cell r="D1135">
            <v>43.5</v>
          </cell>
          <cell r="E1135">
            <v>2.2890000000000001</v>
          </cell>
          <cell r="F1135" t="str">
            <v>18建工3</v>
          </cell>
          <cell r="G1135" t="str">
            <v>建筑工程技术</v>
          </cell>
          <cell r="H1135">
            <v>2018</v>
          </cell>
          <cell r="I1135" t="str">
            <v>建工学院</v>
          </cell>
        </row>
        <row r="1136">
          <cell r="A1136" t="str">
            <v>0601180236</v>
          </cell>
          <cell r="B1136" t="str">
            <v>潘洁彬</v>
          </cell>
          <cell r="C1136">
            <v>19</v>
          </cell>
          <cell r="D1136">
            <v>57.4</v>
          </cell>
          <cell r="E1136">
            <v>3.0209999999999999</v>
          </cell>
          <cell r="F1136" t="str">
            <v>18建工2</v>
          </cell>
          <cell r="G1136" t="str">
            <v>建筑工程技术</v>
          </cell>
          <cell r="H1136">
            <v>2018</v>
          </cell>
          <cell r="I1136" t="str">
            <v>建工学院</v>
          </cell>
        </row>
        <row r="1137">
          <cell r="A1137" t="str">
            <v>0601180404</v>
          </cell>
          <cell r="B1137" t="str">
            <v>邹良荣</v>
          </cell>
          <cell r="C1137">
            <v>19</v>
          </cell>
          <cell r="D1137">
            <v>48.5</v>
          </cell>
          <cell r="E1137">
            <v>2.5529999999999999</v>
          </cell>
          <cell r="F1137" t="str">
            <v>18建工4</v>
          </cell>
          <cell r="G1137" t="str">
            <v>建筑工程技术</v>
          </cell>
          <cell r="H1137">
            <v>2018</v>
          </cell>
          <cell r="I1137" t="str">
            <v>建工学院</v>
          </cell>
        </row>
        <row r="1138">
          <cell r="A1138" t="str">
            <v>0601180410</v>
          </cell>
          <cell r="B1138" t="str">
            <v>朱泽伟</v>
          </cell>
          <cell r="C1138">
            <v>19</v>
          </cell>
          <cell r="D1138">
            <v>28.1</v>
          </cell>
          <cell r="E1138">
            <v>1.4790000000000001</v>
          </cell>
          <cell r="F1138" t="str">
            <v>18建工4</v>
          </cell>
          <cell r="G1138" t="str">
            <v>建筑工程技术</v>
          </cell>
          <cell r="H1138">
            <v>2018</v>
          </cell>
          <cell r="I1138" t="str">
            <v>建工学院</v>
          </cell>
        </row>
        <row r="1139">
          <cell r="A1139" t="str">
            <v>0609180116</v>
          </cell>
          <cell r="B1139" t="str">
            <v>石圆梦</v>
          </cell>
          <cell r="C1139">
            <v>21</v>
          </cell>
          <cell r="D1139">
            <v>72.7</v>
          </cell>
          <cell r="E1139">
            <v>3.4620000000000002</v>
          </cell>
          <cell r="F1139" t="str">
            <v>18造价1</v>
          </cell>
          <cell r="G1139" t="str">
            <v>工程造价</v>
          </cell>
          <cell r="H1139">
            <v>2018</v>
          </cell>
          <cell r="I1139" t="str">
            <v>建工学院</v>
          </cell>
        </row>
        <row r="1140">
          <cell r="A1140" t="str">
            <v>0609180146</v>
          </cell>
          <cell r="B1140" t="str">
            <v>陈海芹</v>
          </cell>
          <cell r="C1140">
            <v>21</v>
          </cell>
          <cell r="D1140">
            <v>62.8</v>
          </cell>
          <cell r="E1140">
            <v>2.99</v>
          </cell>
          <cell r="F1140" t="str">
            <v>18造价1</v>
          </cell>
          <cell r="G1140" t="str">
            <v>工程造价</v>
          </cell>
          <cell r="H1140">
            <v>2018</v>
          </cell>
          <cell r="I1140" t="str">
            <v>建工学院</v>
          </cell>
        </row>
        <row r="1141">
          <cell r="A1141" t="str">
            <v>0609180163</v>
          </cell>
          <cell r="B1141" t="str">
            <v>陈贤洽</v>
          </cell>
          <cell r="C1141">
            <v>21</v>
          </cell>
          <cell r="D1141">
            <v>44.6</v>
          </cell>
          <cell r="E1141">
            <v>2.1240000000000001</v>
          </cell>
          <cell r="F1141" t="str">
            <v>18造价1</v>
          </cell>
          <cell r="G1141" t="str">
            <v>工程造价</v>
          </cell>
          <cell r="H1141">
            <v>2018</v>
          </cell>
          <cell r="I1141" t="str">
            <v>建工学院</v>
          </cell>
        </row>
        <row r="1142">
          <cell r="A1142" t="str">
            <v>0609180164</v>
          </cell>
          <cell r="B1142" t="str">
            <v>陈映妮</v>
          </cell>
          <cell r="C1142">
            <v>21</v>
          </cell>
          <cell r="D1142">
            <v>81</v>
          </cell>
          <cell r="E1142">
            <v>3.8570000000000002</v>
          </cell>
          <cell r="F1142" t="str">
            <v>18造价1</v>
          </cell>
          <cell r="G1142" t="str">
            <v>工程造价</v>
          </cell>
          <cell r="H1142">
            <v>2018</v>
          </cell>
          <cell r="I1142" t="str">
            <v>建工学院</v>
          </cell>
        </row>
        <row r="1143">
          <cell r="A1143" t="str">
            <v>0609180165</v>
          </cell>
          <cell r="B1143" t="str">
            <v>刘彦婷</v>
          </cell>
          <cell r="C1143">
            <v>21</v>
          </cell>
          <cell r="D1143">
            <v>79.8</v>
          </cell>
          <cell r="E1143">
            <v>3.8</v>
          </cell>
          <cell r="F1143" t="str">
            <v>18造价1</v>
          </cell>
          <cell r="G1143" t="str">
            <v>工程造价</v>
          </cell>
          <cell r="H1143">
            <v>2018</v>
          </cell>
          <cell r="I1143" t="str">
            <v>建工学院</v>
          </cell>
        </row>
        <row r="1144">
          <cell r="A1144" t="str">
            <v>0609180174</v>
          </cell>
          <cell r="B1144" t="str">
            <v>吴炜锋</v>
          </cell>
          <cell r="C1144">
            <v>21</v>
          </cell>
          <cell r="D1144">
            <v>51.5</v>
          </cell>
          <cell r="E1144">
            <v>2.452</v>
          </cell>
          <cell r="F1144" t="str">
            <v>18造价1</v>
          </cell>
          <cell r="G1144" t="str">
            <v>工程造价</v>
          </cell>
          <cell r="H1144">
            <v>2018</v>
          </cell>
          <cell r="I1144" t="str">
            <v>建工学院</v>
          </cell>
        </row>
        <row r="1145">
          <cell r="A1145" t="str">
            <v>0603180220</v>
          </cell>
          <cell r="B1145" t="str">
            <v>肖钦瀚</v>
          </cell>
          <cell r="C1145">
            <v>22</v>
          </cell>
          <cell r="D1145">
            <v>66.95</v>
          </cell>
          <cell r="E1145">
            <v>3.0430000000000001</v>
          </cell>
          <cell r="F1145" t="str">
            <v>18装饰2</v>
          </cell>
          <cell r="G1145" t="str">
            <v>建筑装饰工程技术</v>
          </cell>
          <cell r="H1145">
            <v>2018</v>
          </cell>
          <cell r="I1145" t="str">
            <v>建工学院</v>
          </cell>
        </row>
        <row r="1146">
          <cell r="A1146" t="str">
            <v>0603180222</v>
          </cell>
          <cell r="B1146" t="str">
            <v>梁家豪</v>
          </cell>
          <cell r="C1146">
            <v>22</v>
          </cell>
          <cell r="D1146">
            <v>70.8</v>
          </cell>
          <cell r="E1146">
            <v>3.218</v>
          </cell>
          <cell r="F1146" t="str">
            <v>18装饰2</v>
          </cell>
          <cell r="G1146" t="str">
            <v>建筑装饰工程技术</v>
          </cell>
          <cell r="H1146">
            <v>2018</v>
          </cell>
          <cell r="I1146" t="str">
            <v>建工学院</v>
          </cell>
        </row>
        <row r="1147">
          <cell r="A1147" t="str">
            <v>0603180231</v>
          </cell>
          <cell r="B1147" t="str">
            <v>黎芷茵</v>
          </cell>
          <cell r="C1147">
            <v>22</v>
          </cell>
          <cell r="D1147">
            <v>89.7</v>
          </cell>
          <cell r="E1147">
            <v>4.077</v>
          </cell>
          <cell r="F1147" t="str">
            <v>18装饰2</v>
          </cell>
          <cell r="G1147" t="str">
            <v>建筑装饰工程技术</v>
          </cell>
          <cell r="H1147">
            <v>2018</v>
          </cell>
          <cell r="I1147" t="str">
            <v>建工学院</v>
          </cell>
        </row>
        <row r="1148">
          <cell r="A1148" t="str">
            <v>0603180225</v>
          </cell>
          <cell r="B1148" t="str">
            <v>罗小燕</v>
          </cell>
          <cell r="C1148">
            <v>22</v>
          </cell>
          <cell r="D1148">
            <v>71.5</v>
          </cell>
          <cell r="E1148">
            <v>3.25</v>
          </cell>
          <cell r="F1148" t="str">
            <v>18装饰2</v>
          </cell>
          <cell r="G1148" t="str">
            <v>建筑装饰工程技术</v>
          </cell>
          <cell r="H1148">
            <v>2018</v>
          </cell>
          <cell r="I1148" t="str">
            <v>建工学院</v>
          </cell>
        </row>
        <row r="1149">
          <cell r="A1149" t="str">
            <v>0603180206</v>
          </cell>
          <cell r="B1149" t="str">
            <v>唐康</v>
          </cell>
          <cell r="C1149">
            <v>22</v>
          </cell>
          <cell r="D1149">
            <v>82.5</v>
          </cell>
          <cell r="E1149">
            <v>3.75</v>
          </cell>
          <cell r="F1149" t="str">
            <v>18装饰2</v>
          </cell>
          <cell r="G1149" t="str">
            <v>建筑装饰工程技术</v>
          </cell>
          <cell r="H1149">
            <v>2018</v>
          </cell>
          <cell r="I1149" t="str">
            <v>建工学院</v>
          </cell>
        </row>
        <row r="1150">
          <cell r="A1150" t="str">
            <v>0603180205</v>
          </cell>
          <cell r="B1150" t="str">
            <v>黄嘉颖</v>
          </cell>
          <cell r="C1150">
            <v>22</v>
          </cell>
          <cell r="D1150">
            <v>78.25</v>
          </cell>
          <cell r="E1150">
            <v>3.5569999999999999</v>
          </cell>
          <cell r="F1150" t="str">
            <v>18装饰2</v>
          </cell>
          <cell r="G1150" t="str">
            <v>建筑装饰工程技术</v>
          </cell>
          <cell r="H1150">
            <v>2018</v>
          </cell>
          <cell r="I1150" t="str">
            <v>建工学院</v>
          </cell>
        </row>
        <row r="1151">
          <cell r="A1151" t="str">
            <v>0605180117</v>
          </cell>
          <cell r="B1151" t="str">
            <v>谢永思</v>
          </cell>
          <cell r="C1151">
            <v>20.5</v>
          </cell>
          <cell r="D1151">
            <v>82.55</v>
          </cell>
          <cell r="E1151">
            <v>4.0270000000000001</v>
          </cell>
          <cell r="F1151" t="str">
            <v>18物管1</v>
          </cell>
          <cell r="G1151" t="str">
            <v>物业管理</v>
          </cell>
          <cell r="H1151">
            <v>2018</v>
          </cell>
          <cell r="I1151" t="str">
            <v>建工学院</v>
          </cell>
        </row>
        <row r="1152">
          <cell r="A1152" t="str">
            <v>0605180113</v>
          </cell>
          <cell r="B1152" t="str">
            <v>李文婷</v>
          </cell>
          <cell r="C1152">
            <v>20.5</v>
          </cell>
          <cell r="D1152">
            <v>75</v>
          </cell>
          <cell r="E1152">
            <v>3.6589999999999998</v>
          </cell>
          <cell r="F1152" t="str">
            <v>18物管1</v>
          </cell>
          <cell r="G1152" t="str">
            <v>物业管理</v>
          </cell>
          <cell r="H1152">
            <v>2018</v>
          </cell>
          <cell r="I1152" t="str">
            <v>建工学院</v>
          </cell>
        </row>
        <row r="1153">
          <cell r="A1153" t="str">
            <v>0605180131</v>
          </cell>
          <cell r="B1153" t="str">
            <v>谭本洲</v>
          </cell>
          <cell r="C1153">
            <v>20.5</v>
          </cell>
          <cell r="D1153">
            <v>63.5</v>
          </cell>
          <cell r="E1153">
            <v>3.0979999999999999</v>
          </cell>
          <cell r="F1153" t="str">
            <v>18物管1</v>
          </cell>
          <cell r="G1153" t="str">
            <v>物业管理</v>
          </cell>
          <cell r="H1153">
            <v>2018</v>
          </cell>
          <cell r="I1153" t="str">
            <v>建工学院</v>
          </cell>
        </row>
        <row r="1154">
          <cell r="A1154" t="str">
            <v>0605180121</v>
          </cell>
          <cell r="B1154" t="str">
            <v>李卓鑫</v>
          </cell>
          <cell r="C1154">
            <v>20.5</v>
          </cell>
          <cell r="D1154">
            <v>66.400000000000006</v>
          </cell>
          <cell r="E1154">
            <v>3.2389999999999999</v>
          </cell>
          <cell r="F1154" t="str">
            <v>18物管1</v>
          </cell>
          <cell r="G1154" t="str">
            <v>物业管理</v>
          </cell>
          <cell r="H1154">
            <v>2018</v>
          </cell>
          <cell r="I1154" t="str">
            <v>建工学院</v>
          </cell>
        </row>
        <row r="1155">
          <cell r="A1155" t="str">
            <v>0605180245</v>
          </cell>
          <cell r="B1155" t="str">
            <v>陈雅琪</v>
          </cell>
          <cell r="C1155">
            <v>20.5</v>
          </cell>
          <cell r="D1155">
            <v>67.150000000000006</v>
          </cell>
          <cell r="E1155">
            <v>3.2759999999999998</v>
          </cell>
          <cell r="F1155" t="str">
            <v>18物管2</v>
          </cell>
          <cell r="G1155" t="str">
            <v>物业管理</v>
          </cell>
          <cell r="H1155">
            <v>2018</v>
          </cell>
          <cell r="I1155" t="str">
            <v>建工学院</v>
          </cell>
        </row>
        <row r="1156">
          <cell r="A1156" t="str">
            <v>0605180221</v>
          </cell>
          <cell r="B1156" t="str">
            <v>陈静宜</v>
          </cell>
          <cell r="C1156">
            <v>20.5</v>
          </cell>
          <cell r="D1156">
            <v>81.95</v>
          </cell>
          <cell r="E1156">
            <v>3.9980000000000002</v>
          </cell>
          <cell r="F1156" t="str">
            <v>18物管2</v>
          </cell>
          <cell r="G1156" t="str">
            <v>物业管理</v>
          </cell>
          <cell r="H1156">
            <v>2018</v>
          </cell>
          <cell r="I1156" t="str">
            <v>建工学院</v>
          </cell>
        </row>
        <row r="1157">
          <cell r="A1157" t="str">
            <v>0605180217</v>
          </cell>
          <cell r="B1157" t="str">
            <v>朱冬儿</v>
          </cell>
          <cell r="C1157">
            <v>20.5</v>
          </cell>
          <cell r="D1157">
            <v>70</v>
          </cell>
          <cell r="E1157">
            <v>3.415</v>
          </cell>
          <cell r="F1157" t="str">
            <v>18物管2</v>
          </cell>
          <cell r="G1157" t="str">
            <v>物业管理</v>
          </cell>
          <cell r="H1157">
            <v>2018</v>
          </cell>
          <cell r="I1157" t="str">
            <v>建工学院</v>
          </cell>
        </row>
        <row r="1158">
          <cell r="A1158" t="str">
            <v>0605180239</v>
          </cell>
          <cell r="B1158" t="str">
            <v>钟子涵</v>
          </cell>
          <cell r="C1158">
            <v>20.5</v>
          </cell>
          <cell r="D1158">
            <v>69.400000000000006</v>
          </cell>
          <cell r="E1158">
            <v>3.3849999999999998</v>
          </cell>
          <cell r="F1158" t="str">
            <v>18物管2</v>
          </cell>
          <cell r="G1158" t="str">
            <v>物业管理</v>
          </cell>
          <cell r="H1158">
            <v>2018</v>
          </cell>
          <cell r="I1158" t="str">
            <v>建工学院</v>
          </cell>
        </row>
        <row r="1159">
          <cell r="A1159" t="str">
            <v>0605180247</v>
          </cell>
          <cell r="B1159" t="str">
            <v>周思诗</v>
          </cell>
          <cell r="C1159">
            <v>20.5</v>
          </cell>
          <cell r="D1159">
            <v>73.849999999999994</v>
          </cell>
          <cell r="E1159">
            <v>3.6019999999999999</v>
          </cell>
          <cell r="F1159" t="str">
            <v>18物管2</v>
          </cell>
          <cell r="G1159" t="str">
            <v>物业管理</v>
          </cell>
          <cell r="H1159">
            <v>2018</v>
          </cell>
          <cell r="I1159" t="str">
            <v>建工学院</v>
          </cell>
        </row>
        <row r="1160">
          <cell r="A1160" t="str">
            <v>0605180204</v>
          </cell>
          <cell r="B1160" t="str">
            <v>梁晓虹</v>
          </cell>
          <cell r="C1160">
            <v>20.5</v>
          </cell>
          <cell r="D1160">
            <v>75.099999999999994</v>
          </cell>
          <cell r="E1160">
            <v>3.6629999999999998</v>
          </cell>
          <cell r="F1160" t="str">
            <v>18物管2</v>
          </cell>
          <cell r="G1160" t="str">
            <v>物业管理</v>
          </cell>
          <cell r="H1160">
            <v>2018</v>
          </cell>
          <cell r="I1160" t="str">
            <v>建工学院</v>
          </cell>
        </row>
        <row r="1161">
          <cell r="A1161" t="str">
            <v>0603180139</v>
          </cell>
          <cell r="B1161" t="str">
            <v>李雅楠</v>
          </cell>
          <cell r="C1161">
            <v>22</v>
          </cell>
          <cell r="D1161">
            <v>69.900000000000006</v>
          </cell>
          <cell r="E1161">
            <v>3.177</v>
          </cell>
          <cell r="F1161" t="str">
            <v>18装饰1</v>
          </cell>
          <cell r="G1161" t="str">
            <v>建筑装饰工程技术</v>
          </cell>
          <cell r="H1161">
            <v>2018</v>
          </cell>
          <cell r="I1161" t="str">
            <v>建工学院</v>
          </cell>
        </row>
        <row r="1162">
          <cell r="A1162" t="str">
            <v>0603180143</v>
          </cell>
          <cell r="B1162" t="str">
            <v>赵吉</v>
          </cell>
          <cell r="C1162">
            <v>22</v>
          </cell>
          <cell r="D1162">
            <v>65.3</v>
          </cell>
          <cell r="E1162">
            <v>2.968</v>
          </cell>
          <cell r="F1162" t="str">
            <v>18装饰1</v>
          </cell>
          <cell r="G1162" t="str">
            <v>建筑装饰工程技术</v>
          </cell>
          <cell r="H1162">
            <v>2018</v>
          </cell>
          <cell r="I1162" t="str">
            <v>建工学院</v>
          </cell>
        </row>
        <row r="1163">
          <cell r="A1163" t="str">
            <v>0603180132</v>
          </cell>
          <cell r="B1163" t="str">
            <v>陈钧浩</v>
          </cell>
          <cell r="C1163">
            <v>22</v>
          </cell>
          <cell r="D1163">
            <v>75.849999999999994</v>
          </cell>
          <cell r="E1163">
            <v>3.448</v>
          </cell>
          <cell r="F1163" t="str">
            <v>18装饰1</v>
          </cell>
          <cell r="G1163" t="str">
            <v>建筑装饰工程技术</v>
          </cell>
          <cell r="H1163">
            <v>2018</v>
          </cell>
          <cell r="I1163" t="str">
            <v>建工学院</v>
          </cell>
        </row>
        <row r="1164">
          <cell r="A1164" t="str">
            <v>0603180108</v>
          </cell>
          <cell r="B1164" t="str">
            <v>许思捷</v>
          </cell>
          <cell r="C1164">
            <v>22</v>
          </cell>
          <cell r="D1164">
            <v>82</v>
          </cell>
          <cell r="E1164">
            <v>3.7269999999999999</v>
          </cell>
          <cell r="F1164" t="str">
            <v>18装饰1</v>
          </cell>
          <cell r="G1164" t="str">
            <v>建筑装饰工程技术</v>
          </cell>
          <cell r="H1164">
            <v>2018</v>
          </cell>
          <cell r="I1164" t="str">
            <v>建工学院</v>
          </cell>
        </row>
        <row r="1165">
          <cell r="A1165" t="str">
            <v>0603180142</v>
          </cell>
          <cell r="B1165" t="str">
            <v>刘广丽</v>
          </cell>
          <cell r="C1165">
            <v>22</v>
          </cell>
          <cell r="D1165">
            <v>84.95</v>
          </cell>
          <cell r="E1165">
            <v>3.8610000000000002</v>
          </cell>
          <cell r="F1165" t="str">
            <v>18装饰1</v>
          </cell>
          <cell r="G1165" t="str">
            <v>建筑装饰工程技术</v>
          </cell>
          <cell r="H1165">
            <v>2018</v>
          </cell>
          <cell r="I1165" t="str">
            <v>建工学院</v>
          </cell>
        </row>
        <row r="1166">
          <cell r="A1166" t="str">
            <v>0603180133</v>
          </cell>
          <cell r="B1166" t="str">
            <v>张慧良</v>
          </cell>
          <cell r="C1166">
            <v>22</v>
          </cell>
          <cell r="D1166">
            <v>57.45</v>
          </cell>
          <cell r="E1166">
            <v>2.6110000000000002</v>
          </cell>
          <cell r="F1166" t="str">
            <v>18装饰1</v>
          </cell>
          <cell r="G1166" t="str">
            <v>建筑装饰工程技术</v>
          </cell>
          <cell r="H1166">
            <v>2018</v>
          </cell>
          <cell r="I1166" t="str">
            <v>建工学院</v>
          </cell>
        </row>
        <row r="1167">
          <cell r="A1167" t="str">
            <v>0609180343</v>
          </cell>
          <cell r="B1167" t="str">
            <v>彭益瑄</v>
          </cell>
          <cell r="C1167">
            <v>21</v>
          </cell>
          <cell r="D1167">
            <v>63.1</v>
          </cell>
          <cell r="E1167">
            <v>3.0049999999999999</v>
          </cell>
          <cell r="F1167" t="str">
            <v>18造价3</v>
          </cell>
          <cell r="G1167" t="str">
            <v>工程造价</v>
          </cell>
          <cell r="H1167">
            <v>2018</v>
          </cell>
          <cell r="I1167" t="str">
            <v>建工学院</v>
          </cell>
        </row>
        <row r="1168">
          <cell r="A1168" t="str">
            <v>0609180309</v>
          </cell>
          <cell r="B1168" t="str">
            <v>梁诗雅</v>
          </cell>
          <cell r="C1168">
            <v>21</v>
          </cell>
          <cell r="D1168">
            <v>71.3</v>
          </cell>
          <cell r="E1168">
            <v>3.395</v>
          </cell>
          <cell r="F1168" t="str">
            <v>18造价3</v>
          </cell>
          <cell r="G1168" t="str">
            <v>工程造价</v>
          </cell>
          <cell r="H1168">
            <v>2018</v>
          </cell>
          <cell r="I1168" t="str">
            <v>建工学院</v>
          </cell>
        </row>
        <row r="1169">
          <cell r="A1169" t="str">
            <v>0603180138</v>
          </cell>
          <cell r="B1169" t="str">
            <v>祝梦茹</v>
          </cell>
          <cell r="C1169">
            <v>22</v>
          </cell>
          <cell r="D1169">
            <v>79.5</v>
          </cell>
          <cell r="E1169">
            <v>3.6139999999999999</v>
          </cell>
          <cell r="F1169" t="str">
            <v>18装饰1</v>
          </cell>
          <cell r="G1169" t="str">
            <v>建筑装饰工程技术</v>
          </cell>
          <cell r="H1169">
            <v>2018</v>
          </cell>
          <cell r="I1169" t="str">
            <v>建工学院</v>
          </cell>
        </row>
        <row r="1170">
          <cell r="A1170" t="str">
            <v>0609180304</v>
          </cell>
          <cell r="B1170" t="str">
            <v>赵洁</v>
          </cell>
          <cell r="C1170">
            <v>21</v>
          </cell>
          <cell r="D1170">
            <v>68</v>
          </cell>
          <cell r="E1170">
            <v>3.238</v>
          </cell>
          <cell r="F1170" t="str">
            <v>18造价3</v>
          </cell>
          <cell r="G1170" t="str">
            <v>工程造价</v>
          </cell>
          <cell r="H1170">
            <v>2018</v>
          </cell>
          <cell r="I1170" t="str">
            <v>建工学院</v>
          </cell>
        </row>
        <row r="1171">
          <cell r="A1171" t="str">
            <v>0609180205</v>
          </cell>
          <cell r="B1171" t="str">
            <v>沈芷苗</v>
          </cell>
          <cell r="C1171">
            <v>21</v>
          </cell>
          <cell r="D1171">
            <v>70.7</v>
          </cell>
          <cell r="E1171">
            <v>3.367</v>
          </cell>
          <cell r="F1171" t="str">
            <v>18造价2</v>
          </cell>
          <cell r="G1171" t="str">
            <v>工程造价</v>
          </cell>
          <cell r="H1171">
            <v>2018</v>
          </cell>
          <cell r="I1171" t="str">
            <v>建工学院</v>
          </cell>
        </row>
        <row r="1172">
          <cell r="A1172" t="str">
            <v>0609180208</v>
          </cell>
          <cell r="B1172" t="str">
            <v>何银芳</v>
          </cell>
          <cell r="C1172">
            <v>21</v>
          </cell>
          <cell r="D1172">
            <v>72.599999999999994</v>
          </cell>
          <cell r="E1172">
            <v>3.4569999999999999</v>
          </cell>
          <cell r="F1172" t="str">
            <v>18造价2</v>
          </cell>
          <cell r="G1172" t="str">
            <v>工程造价</v>
          </cell>
          <cell r="H1172">
            <v>2018</v>
          </cell>
          <cell r="I1172" t="str">
            <v>建工学院</v>
          </cell>
        </row>
        <row r="1173">
          <cell r="A1173" t="str">
            <v>0609180240</v>
          </cell>
          <cell r="B1173" t="str">
            <v>陈晓琦</v>
          </cell>
          <cell r="C1173">
            <v>21</v>
          </cell>
          <cell r="D1173">
            <v>55.9</v>
          </cell>
          <cell r="E1173">
            <v>2.6619999999999999</v>
          </cell>
          <cell r="F1173" t="str">
            <v>18造价2</v>
          </cell>
          <cell r="G1173" t="str">
            <v>工程造价</v>
          </cell>
          <cell r="H1173">
            <v>2018</v>
          </cell>
          <cell r="I1173" t="str">
            <v>建工学院</v>
          </cell>
        </row>
        <row r="1174">
          <cell r="A1174" t="str">
            <v>0601180216</v>
          </cell>
          <cell r="B1174" t="str">
            <v>樊秋韵</v>
          </cell>
          <cell r="C1174">
            <v>19</v>
          </cell>
          <cell r="D1174">
            <v>57.8</v>
          </cell>
          <cell r="E1174">
            <v>3.0419999999999998</v>
          </cell>
          <cell r="F1174" t="str">
            <v>18建工2</v>
          </cell>
          <cell r="G1174" t="str">
            <v>建筑工程技术</v>
          </cell>
          <cell r="H1174">
            <v>2018</v>
          </cell>
          <cell r="I1174" t="str">
            <v>建工学院</v>
          </cell>
        </row>
        <row r="1175">
          <cell r="A1175" t="str">
            <v>0601180115</v>
          </cell>
          <cell r="B1175" t="str">
            <v>李泳祺</v>
          </cell>
          <cell r="C1175">
            <v>19</v>
          </cell>
          <cell r="D1175">
            <v>71.900000000000006</v>
          </cell>
          <cell r="E1175">
            <v>3.7839999999999998</v>
          </cell>
          <cell r="F1175" t="str">
            <v>18建工1</v>
          </cell>
          <cell r="G1175" t="str">
            <v>建筑工程技术</v>
          </cell>
          <cell r="H1175">
            <v>2018</v>
          </cell>
          <cell r="I1175" t="str">
            <v>建工学院</v>
          </cell>
        </row>
        <row r="1176">
          <cell r="A1176" t="str">
            <v>0601180107</v>
          </cell>
          <cell r="B1176" t="str">
            <v>林嘉星</v>
          </cell>
          <cell r="C1176">
            <v>19</v>
          </cell>
          <cell r="D1176">
            <v>57.3</v>
          </cell>
          <cell r="E1176">
            <v>3.016</v>
          </cell>
          <cell r="F1176" t="str">
            <v>18建工1</v>
          </cell>
          <cell r="G1176" t="str">
            <v>建筑工程技术</v>
          </cell>
          <cell r="H1176">
            <v>2018</v>
          </cell>
          <cell r="I1176" t="str">
            <v>建工学院</v>
          </cell>
        </row>
        <row r="1177">
          <cell r="A1177" t="str">
            <v>0601180137</v>
          </cell>
          <cell r="B1177" t="str">
            <v>许儒庚</v>
          </cell>
          <cell r="C1177">
            <v>19</v>
          </cell>
          <cell r="D1177">
            <v>58.5</v>
          </cell>
          <cell r="E1177">
            <v>3.0790000000000002</v>
          </cell>
          <cell r="F1177" t="str">
            <v>18建工1</v>
          </cell>
          <cell r="G1177" t="str">
            <v>建筑工程技术</v>
          </cell>
          <cell r="H1177">
            <v>2018</v>
          </cell>
          <cell r="I1177" t="str">
            <v>建工学院</v>
          </cell>
        </row>
        <row r="1178">
          <cell r="A1178" t="str">
            <v>0601180102</v>
          </cell>
          <cell r="B1178" t="str">
            <v>杨京洁</v>
          </cell>
          <cell r="C1178">
            <v>19</v>
          </cell>
          <cell r="D1178">
            <v>65.599999999999994</v>
          </cell>
          <cell r="E1178">
            <v>3.4529999999999998</v>
          </cell>
          <cell r="F1178" t="str">
            <v>18建工1</v>
          </cell>
          <cell r="G1178" t="str">
            <v>建筑工程技术</v>
          </cell>
          <cell r="H1178">
            <v>2018</v>
          </cell>
          <cell r="I1178" t="str">
            <v>建工学院</v>
          </cell>
        </row>
        <row r="1179">
          <cell r="A1179" t="str">
            <v>0601180138</v>
          </cell>
          <cell r="B1179" t="str">
            <v>洪雯</v>
          </cell>
          <cell r="C1179">
            <v>19</v>
          </cell>
          <cell r="D1179">
            <v>53.9</v>
          </cell>
          <cell r="E1179">
            <v>2.8370000000000002</v>
          </cell>
          <cell r="F1179" t="str">
            <v>18建工1</v>
          </cell>
          <cell r="G1179" t="str">
            <v>建筑工程技术</v>
          </cell>
          <cell r="H1179">
            <v>2018</v>
          </cell>
          <cell r="I1179" t="str">
            <v>建工学院</v>
          </cell>
        </row>
        <row r="1180">
          <cell r="A1180" t="str">
            <v>0601180129</v>
          </cell>
          <cell r="B1180" t="str">
            <v>王瑞凯</v>
          </cell>
          <cell r="C1180">
            <v>19</v>
          </cell>
          <cell r="D1180">
            <v>44.3</v>
          </cell>
          <cell r="E1180">
            <v>2.3319999999999999</v>
          </cell>
          <cell r="F1180" t="str">
            <v>18建工1</v>
          </cell>
          <cell r="G1180" t="str">
            <v>建筑工程技术</v>
          </cell>
          <cell r="H1180">
            <v>2018</v>
          </cell>
          <cell r="I1180" t="str">
            <v>建工学院</v>
          </cell>
        </row>
        <row r="1181">
          <cell r="A1181" t="str">
            <v>0601180118</v>
          </cell>
          <cell r="B1181" t="str">
            <v>陈梁宝</v>
          </cell>
          <cell r="C1181">
            <v>6</v>
          </cell>
          <cell r="D1181">
            <v>18.7</v>
          </cell>
          <cell r="E1181">
            <v>3.117</v>
          </cell>
          <cell r="F1181" t="str">
            <v>18建工1</v>
          </cell>
          <cell r="G1181" t="str">
            <v>建筑工程技术</v>
          </cell>
          <cell r="H1181">
            <v>2018</v>
          </cell>
          <cell r="I1181" t="str">
            <v>建工学院</v>
          </cell>
        </row>
        <row r="1182">
          <cell r="A1182" t="str">
            <v>0601180109</v>
          </cell>
          <cell r="B1182" t="str">
            <v>蔡东桂</v>
          </cell>
          <cell r="C1182">
            <v>19</v>
          </cell>
          <cell r="D1182">
            <v>64</v>
          </cell>
          <cell r="E1182">
            <v>3.3679999999999999</v>
          </cell>
          <cell r="F1182" t="str">
            <v>18建工1</v>
          </cell>
          <cell r="G1182" t="str">
            <v>建筑工程技术</v>
          </cell>
          <cell r="H1182">
            <v>2018</v>
          </cell>
          <cell r="I1182" t="str">
            <v>建工学院</v>
          </cell>
        </row>
        <row r="1183">
          <cell r="A1183" t="str">
            <v>0601180302</v>
          </cell>
          <cell r="B1183" t="str">
            <v>梁永赏</v>
          </cell>
          <cell r="C1183">
            <v>19</v>
          </cell>
          <cell r="D1183">
            <v>62.4</v>
          </cell>
          <cell r="E1183">
            <v>3.2839999999999998</v>
          </cell>
          <cell r="F1183" t="str">
            <v>18建工3</v>
          </cell>
          <cell r="G1183" t="str">
            <v>建筑工程技术</v>
          </cell>
          <cell r="H1183">
            <v>2018</v>
          </cell>
          <cell r="I1183" t="str">
            <v>建工学院</v>
          </cell>
        </row>
        <row r="1184">
          <cell r="A1184" t="str">
            <v>0601180304</v>
          </cell>
          <cell r="B1184" t="str">
            <v>钟浴伟</v>
          </cell>
          <cell r="C1184">
            <v>19</v>
          </cell>
          <cell r="D1184">
            <v>45.4</v>
          </cell>
          <cell r="E1184">
            <v>2.3889999999999998</v>
          </cell>
          <cell r="F1184" t="str">
            <v>18建工3</v>
          </cell>
          <cell r="G1184" t="str">
            <v>建筑工程技术</v>
          </cell>
          <cell r="H1184">
            <v>2018</v>
          </cell>
          <cell r="I1184" t="str">
            <v>建工学院</v>
          </cell>
        </row>
        <row r="1185">
          <cell r="A1185" t="str">
            <v>0601180204</v>
          </cell>
          <cell r="B1185" t="str">
            <v>柯国勇</v>
          </cell>
          <cell r="C1185">
            <v>19</v>
          </cell>
          <cell r="D1185">
            <v>62.5</v>
          </cell>
          <cell r="E1185">
            <v>3.2890000000000001</v>
          </cell>
          <cell r="F1185" t="str">
            <v>18建工2</v>
          </cell>
          <cell r="G1185" t="str">
            <v>建筑工程技术</v>
          </cell>
          <cell r="H1185">
            <v>2018</v>
          </cell>
          <cell r="I1185" t="str">
            <v>建工学院</v>
          </cell>
        </row>
        <row r="1186">
          <cell r="A1186" t="str">
            <v>0601180434</v>
          </cell>
          <cell r="B1186" t="str">
            <v>陈元辉</v>
          </cell>
          <cell r="C1186">
            <v>19</v>
          </cell>
          <cell r="D1186">
            <v>59.8</v>
          </cell>
          <cell r="E1186">
            <v>3.1469999999999998</v>
          </cell>
          <cell r="F1186" t="str">
            <v>18建工4</v>
          </cell>
          <cell r="G1186" t="str">
            <v>建筑工程技术</v>
          </cell>
          <cell r="H1186">
            <v>2018</v>
          </cell>
          <cell r="I1186" t="str">
            <v>建工学院</v>
          </cell>
        </row>
        <row r="1187">
          <cell r="A1187" t="str">
            <v>0601180316</v>
          </cell>
          <cell r="B1187" t="str">
            <v>陈淼鑫</v>
          </cell>
          <cell r="C1187">
            <v>19</v>
          </cell>
          <cell r="D1187">
            <v>49.5</v>
          </cell>
          <cell r="E1187">
            <v>2.605</v>
          </cell>
          <cell r="F1187" t="str">
            <v>18建工3</v>
          </cell>
          <cell r="G1187" t="str">
            <v>建筑工程技术</v>
          </cell>
          <cell r="H1187">
            <v>2018</v>
          </cell>
          <cell r="I1187" t="str">
            <v>建工学院</v>
          </cell>
        </row>
        <row r="1188">
          <cell r="A1188" t="str">
            <v>0601180320</v>
          </cell>
          <cell r="B1188" t="str">
            <v>万宇雄</v>
          </cell>
          <cell r="C1188">
            <v>19</v>
          </cell>
          <cell r="D1188">
            <v>50.9</v>
          </cell>
          <cell r="E1188">
            <v>2.6789999999999998</v>
          </cell>
          <cell r="F1188" t="str">
            <v>18建工3</v>
          </cell>
          <cell r="G1188" t="str">
            <v>建筑工程技术</v>
          </cell>
          <cell r="H1188">
            <v>2018</v>
          </cell>
          <cell r="I1188" t="str">
            <v>建工学院</v>
          </cell>
        </row>
        <row r="1189">
          <cell r="A1189" t="str">
            <v>0601180234</v>
          </cell>
          <cell r="B1189" t="str">
            <v>谢铭治</v>
          </cell>
          <cell r="C1189">
            <v>19</v>
          </cell>
          <cell r="D1189">
            <v>48.2</v>
          </cell>
          <cell r="E1189">
            <v>2.5369999999999999</v>
          </cell>
          <cell r="F1189" t="str">
            <v>18建工2</v>
          </cell>
          <cell r="G1189" t="str">
            <v>建筑工程技术</v>
          </cell>
          <cell r="H1189">
            <v>2018</v>
          </cell>
          <cell r="I1189" t="str">
            <v>建工学院</v>
          </cell>
        </row>
        <row r="1190">
          <cell r="A1190" t="str">
            <v>0601180235</v>
          </cell>
          <cell r="B1190" t="str">
            <v>陈灼境</v>
          </cell>
          <cell r="C1190">
            <v>19</v>
          </cell>
          <cell r="D1190">
            <v>55.7</v>
          </cell>
          <cell r="E1190">
            <v>2.9319999999999999</v>
          </cell>
          <cell r="F1190" t="str">
            <v>18建工2</v>
          </cell>
          <cell r="G1190" t="str">
            <v>建筑工程技术</v>
          </cell>
          <cell r="H1190">
            <v>2018</v>
          </cell>
          <cell r="I1190" t="str">
            <v>建工学院</v>
          </cell>
        </row>
        <row r="1191">
          <cell r="A1191" t="str">
            <v>0601180401</v>
          </cell>
          <cell r="B1191" t="str">
            <v>吴晓锋</v>
          </cell>
          <cell r="C1191">
            <v>19</v>
          </cell>
          <cell r="D1191">
            <v>59.1</v>
          </cell>
          <cell r="E1191">
            <v>3.1110000000000002</v>
          </cell>
          <cell r="F1191" t="str">
            <v>18建工4</v>
          </cell>
          <cell r="G1191" t="str">
            <v>建筑工程技术</v>
          </cell>
          <cell r="H1191">
            <v>2018</v>
          </cell>
          <cell r="I1191" t="str">
            <v>建工学院</v>
          </cell>
        </row>
        <row r="1192">
          <cell r="A1192" t="str">
            <v>0609180102</v>
          </cell>
          <cell r="B1192" t="str">
            <v>王嘉雯</v>
          </cell>
          <cell r="C1192">
            <v>21</v>
          </cell>
          <cell r="D1192">
            <v>69.900000000000006</v>
          </cell>
          <cell r="E1192">
            <v>3.3290000000000002</v>
          </cell>
          <cell r="F1192" t="str">
            <v>18造价1</v>
          </cell>
          <cell r="G1192" t="str">
            <v>工程造价</v>
          </cell>
          <cell r="H1192">
            <v>2018</v>
          </cell>
          <cell r="I1192" t="str">
            <v>建工学院</v>
          </cell>
        </row>
        <row r="1193">
          <cell r="A1193" t="str">
            <v>0609180104</v>
          </cell>
          <cell r="B1193" t="str">
            <v>黄泽佳</v>
          </cell>
          <cell r="C1193">
            <v>21</v>
          </cell>
          <cell r="D1193">
            <v>65.2</v>
          </cell>
          <cell r="E1193">
            <v>3.105</v>
          </cell>
          <cell r="F1193" t="str">
            <v>18造价1</v>
          </cell>
          <cell r="G1193" t="str">
            <v>工程造价</v>
          </cell>
          <cell r="H1193">
            <v>2018</v>
          </cell>
          <cell r="I1193" t="str">
            <v>建工学院</v>
          </cell>
        </row>
        <row r="1194">
          <cell r="A1194" t="str">
            <v>0609180105</v>
          </cell>
          <cell r="B1194" t="str">
            <v>朱洁汕</v>
          </cell>
          <cell r="C1194">
            <v>21</v>
          </cell>
          <cell r="D1194">
            <v>48.8</v>
          </cell>
          <cell r="E1194">
            <v>2.3239999999999998</v>
          </cell>
          <cell r="F1194" t="str">
            <v>18造价1</v>
          </cell>
          <cell r="G1194" t="str">
            <v>工程造价</v>
          </cell>
          <cell r="H1194">
            <v>2018</v>
          </cell>
          <cell r="I1194" t="str">
            <v>建工学院</v>
          </cell>
        </row>
        <row r="1195">
          <cell r="A1195" t="str">
            <v>0609180112</v>
          </cell>
          <cell r="B1195" t="str">
            <v>陈腾辉</v>
          </cell>
          <cell r="C1195">
            <v>21</v>
          </cell>
          <cell r="D1195">
            <v>52.8</v>
          </cell>
          <cell r="E1195">
            <v>2.5139999999999998</v>
          </cell>
          <cell r="F1195" t="str">
            <v>18造价1</v>
          </cell>
          <cell r="G1195" t="str">
            <v>工程造价</v>
          </cell>
          <cell r="H1195">
            <v>2018</v>
          </cell>
          <cell r="I1195" t="str">
            <v>建工学院</v>
          </cell>
        </row>
        <row r="1196">
          <cell r="A1196" t="str">
            <v>0609180144</v>
          </cell>
          <cell r="B1196" t="str">
            <v>徐坤</v>
          </cell>
          <cell r="C1196">
            <v>21</v>
          </cell>
          <cell r="D1196">
            <v>60</v>
          </cell>
          <cell r="E1196">
            <v>2.8570000000000002</v>
          </cell>
          <cell r="F1196" t="str">
            <v>18造价1</v>
          </cell>
          <cell r="G1196" t="str">
            <v>工程造价</v>
          </cell>
          <cell r="H1196">
            <v>2018</v>
          </cell>
          <cell r="I1196" t="str">
            <v>建工学院</v>
          </cell>
        </row>
        <row r="1197">
          <cell r="A1197" t="str">
            <v>0609180150</v>
          </cell>
          <cell r="B1197" t="str">
            <v>林举粤</v>
          </cell>
          <cell r="C1197">
            <v>21</v>
          </cell>
          <cell r="D1197">
            <v>62.6</v>
          </cell>
          <cell r="E1197">
            <v>2.9809999999999999</v>
          </cell>
          <cell r="F1197" t="str">
            <v>18造价1</v>
          </cell>
          <cell r="G1197" t="str">
            <v>工程造价</v>
          </cell>
          <cell r="H1197">
            <v>2018</v>
          </cell>
          <cell r="I1197" t="str">
            <v>建工学院</v>
          </cell>
        </row>
        <row r="1198">
          <cell r="A1198" t="str">
            <v>0609180159</v>
          </cell>
          <cell r="B1198" t="str">
            <v>王国乾</v>
          </cell>
          <cell r="C1198">
            <v>20</v>
          </cell>
          <cell r="D1198">
            <v>43.3</v>
          </cell>
          <cell r="E1198">
            <v>2.165</v>
          </cell>
          <cell r="F1198" t="str">
            <v>18造价1</v>
          </cell>
          <cell r="G1198" t="str">
            <v>工程造价</v>
          </cell>
          <cell r="H1198">
            <v>2018</v>
          </cell>
          <cell r="I1198" t="str">
            <v>建工学院</v>
          </cell>
        </row>
        <row r="1199">
          <cell r="A1199" t="str">
            <v>0609180216</v>
          </cell>
          <cell r="B1199" t="str">
            <v>肖树锐</v>
          </cell>
          <cell r="C1199">
            <v>21</v>
          </cell>
          <cell r="D1199">
            <v>39.6</v>
          </cell>
          <cell r="E1199">
            <v>1.8859999999999999</v>
          </cell>
          <cell r="F1199" t="str">
            <v>18造价2</v>
          </cell>
          <cell r="G1199" t="str">
            <v>工程造价</v>
          </cell>
          <cell r="H1199">
            <v>2018</v>
          </cell>
          <cell r="I1199" t="str">
            <v>建工学院</v>
          </cell>
        </row>
        <row r="1200">
          <cell r="A1200" t="str">
            <v>0609180223</v>
          </cell>
          <cell r="B1200" t="str">
            <v>王煊</v>
          </cell>
          <cell r="C1200">
            <v>21</v>
          </cell>
          <cell r="D1200">
            <v>62.2</v>
          </cell>
          <cell r="E1200">
            <v>2.9620000000000002</v>
          </cell>
          <cell r="F1200" t="str">
            <v>18造价2</v>
          </cell>
          <cell r="G1200" t="str">
            <v>工程造价</v>
          </cell>
          <cell r="H1200">
            <v>2018</v>
          </cell>
          <cell r="I1200" t="str">
            <v>建工学院</v>
          </cell>
        </row>
        <row r="1201">
          <cell r="A1201" t="str">
            <v>0609180226</v>
          </cell>
          <cell r="B1201" t="str">
            <v>莫耀兴</v>
          </cell>
          <cell r="C1201">
            <v>21</v>
          </cell>
          <cell r="D1201">
            <v>55.9</v>
          </cell>
          <cell r="E1201">
            <v>2.6619999999999999</v>
          </cell>
          <cell r="F1201" t="str">
            <v>18造价2</v>
          </cell>
          <cell r="G1201" t="str">
            <v>工程造价</v>
          </cell>
          <cell r="H1201">
            <v>2018</v>
          </cell>
          <cell r="I1201" t="str">
            <v>建工学院</v>
          </cell>
        </row>
        <row r="1202">
          <cell r="A1202" t="str">
            <v>0609180230</v>
          </cell>
          <cell r="B1202" t="str">
            <v>吴宇洋</v>
          </cell>
          <cell r="C1202">
            <v>21</v>
          </cell>
          <cell r="D1202">
            <v>52.1</v>
          </cell>
          <cell r="E1202">
            <v>2.4809999999999999</v>
          </cell>
          <cell r="F1202" t="str">
            <v>18造价2</v>
          </cell>
          <cell r="G1202" t="str">
            <v>工程造价</v>
          </cell>
          <cell r="H1202">
            <v>2018</v>
          </cell>
          <cell r="I1202" t="str">
            <v>建工学院</v>
          </cell>
        </row>
        <row r="1203">
          <cell r="A1203" t="str">
            <v>0609180243</v>
          </cell>
          <cell r="B1203" t="str">
            <v>袁泽恩</v>
          </cell>
          <cell r="C1203">
            <v>21</v>
          </cell>
          <cell r="D1203">
            <v>46.5</v>
          </cell>
          <cell r="E1203">
            <v>2.214</v>
          </cell>
          <cell r="F1203" t="str">
            <v>18造价2</v>
          </cell>
          <cell r="G1203" t="str">
            <v>工程造价</v>
          </cell>
          <cell r="H1203">
            <v>2018</v>
          </cell>
          <cell r="I1203" t="str">
            <v>建工学院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17级公示（2019.03.01-2019.8.31）"/>
      <sheetName val="2017绩点2"/>
      <sheetName val="2018绩点2"/>
      <sheetName val="2018级公示（2019.03.01-2019.8.31）"/>
    </sheetNames>
    <sheetDataSet>
      <sheetData sheetId="0"/>
      <sheetData sheetId="1"/>
      <sheetData sheetId="2">
        <row r="1">
          <cell r="A1" t="str">
            <v>0601180333</v>
          </cell>
          <cell r="B1" t="str">
            <v>彭荣晟</v>
          </cell>
          <cell r="C1">
            <v>28.5</v>
          </cell>
          <cell r="D1">
            <v>77</v>
          </cell>
          <cell r="E1">
            <v>2.702</v>
          </cell>
        </row>
        <row r="2">
          <cell r="A2" t="str">
            <v>0605180228</v>
          </cell>
          <cell r="B2" t="str">
            <v>李佳琳</v>
          </cell>
          <cell r="C2">
            <v>33.5</v>
          </cell>
          <cell r="D2">
            <v>112.8</v>
          </cell>
          <cell r="E2">
            <v>3.367</v>
          </cell>
        </row>
        <row r="3">
          <cell r="A3" t="str">
            <v>0609180311</v>
          </cell>
          <cell r="B3" t="str">
            <v>陈诗铭</v>
          </cell>
          <cell r="C3">
            <v>28.5</v>
          </cell>
          <cell r="D3">
            <v>79.900000000000006</v>
          </cell>
          <cell r="E3">
            <v>2.8039999999999998</v>
          </cell>
        </row>
        <row r="4">
          <cell r="A4" t="str">
            <v>0601180411</v>
          </cell>
          <cell r="B4" t="str">
            <v>林依纯</v>
          </cell>
          <cell r="C4">
            <v>32</v>
          </cell>
          <cell r="D4">
            <v>119.75</v>
          </cell>
          <cell r="E4">
            <v>3.742</v>
          </cell>
        </row>
        <row r="5">
          <cell r="A5" t="str">
            <v>0609180131</v>
          </cell>
          <cell r="B5" t="str">
            <v>周桂婷</v>
          </cell>
          <cell r="C5">
            <v>29.5</v>
          </cell>
          <cell r="D5">
            <v>101.1</v>
          </cell>
          <cell r="E5">
            <v>3.427</v>
          </cell>
        </row>
        <row r="6">
          <cell r="A6" t="str">
            <v>0601180321</v>
          </cell>
          <cell r="B6" t="str">
            <v>肖弼宇</v>
          </cell>
          <cell r="C6">
            <v>28.5</v>
          </cell>
          <cell r="D6">
            <v>65.7</v>
          </cell>
          <cell r="E6">
            <v>2.3050000000000002</v>
          </cell>
        </row>
        <row r="7">
          <cell r="A7" t="str">
            <v>0609180331</v>
          </cell>
          <cell r="B7" t="str">
            <v>蓝业燕</v>
          </cell>
          <cell r="C7">
            <v>29</v>
          </cell>
          <cell r="D7">
            <v>110.75</v>
          </cell>
          <cell r="E7">
            <v>3.819</v>
          </cell>
        </row>
        <row r="8">
          <cell r="A8" t="str">
            <v>0605180119</v>
          </cell>
          <cell r="B8" t="str">
            <v>蔡俊达</v>
          </cell>
          <cell r="C8">
            <v>33.5</v>
          </cell>
          <cell r="D8">
            <v>77.55</v>
          </cell>
          <cell r="E8">
            <v>2.3149999999999999</v>
          </cell>
        </row>
        <row r="9">
          <cell r="A9" t="str">
            <v>0601180429</v>
          </cell>
          <cell r="B9" t="str">
            <v>张福永</v>
          </cell>
          <cell r="C9">
            <v>28.5</v>
          </cell>
          <cell r="D9">
            <v>95.4</v>
          </cell>
          <cell r="E9">
            <v>3.347</v>
          </cell>
        </row>
        <row r="10">
          <cell r="A10" t="str">
            <v>0603180241</v>
          </cell>
          <cell r="B10" t="str">
            <v>李樵阳</v>
          </cell>
          <cell r="C10">
            <v>30.5</v>
          </cell>
          <cell r="D10">
            <v>104.45</v>
          </cell>
          <cell r="E10">
            <v>3.4249999999999998</v>
          </cell>
        </row>
        <row r="11">
          <cell r="A11" t="str">
            <v>0609180315</v>
          </cell>
          <cell r="B11" t="str">
            <v>黄泽斌</v>
          </cell>
          <cell r="C11">
            <v>28.5</v>
          </cell>
          <cell r="D11">
            <v>89.1</v>
          </cell>
          <cell r="E11">
            <v>3.1259999999999999</v>
          </cell>
        </row>
        <row r="12">
          <cell r="A12" t="str">
            <v>0605180211</v>
          </cell>
          <cell r="B12" t="str">
            <v>黄倩</v>
          </cell>
          <cell r="C12">
            <v>33.5</v>
          </cell>
          <cell r="D12">
            <v>98.3</v>
          </cell>
          <cell r="E12">
            <v>2.9340000000000002</v>
          </cell>
        </row>
        <row r="13">
          <cell r="A13" t="str">
            <v>0601180134</v>
          </cell>
          <cell r="B13" t="str">
            <v>蔡嘉宏</v>
          </cell>
          <cell r="C13">
            <v>28.5</v>
          </cell>
          <cell r="D13">
            <v>86.25</v>
          </cell>
          <cell r="E13">
            <v>3.0259999999999998</v>
          </cell>
        </row>
        <row r="14">
          <cell r="A14" t="str">
            <v>0601180417</v>
          </cell>
          <cell r="B14" t="str">
            <v>黎向颖</v>
          </cell>
          <cell r="C14">
            <v>28.5</v>
          </cell>
          <cell r="D14">
            <v>95.8</v>
          </cell>
          <cell r="E14">
            <v>3.3610000000000002</v>
          </cell>
        </row>
        <row r="15">
          <cell r="A15" t="str">
            <v>0609180321</v>
          </cell>
          <cell r="B15" t="str">
            <v>李泽基</v>
          </cell>
          <cell r="C15">
            <v>28.5</v>
          </cell>
          <cell r="D15">
            <v>76.599999999999994</v>
          </cell>
          <cell r="E15">
            <v>2.6880000000000002</v>
          </cell>
        </row>
        <row r="16">
          <cell r="A16" t="str">
            <v>0601180328</v>
          </cell>
          <cell r="B16" t="str">
            <v>陈禹睿</v>
          </cell>
          <cell r="C16">
            <v>28.5</v>
          </cell>
          <cell r="D16">
            <v>69.349999999999994</v>
          </cell>
          <cell r="E16">
            <v>2.4329999999999998</v>
          </cell>
        </row>
        <row r="17">
          <cell r="A17" t="str">
            <v>0609180244</v>
          </cell>
          <cell r="B17" t="str">
            <v>郑志雄</v>
          </cell>
          <cell r="C17">
            <v>28.5</v>
          </cell>
          <cell r="D17">
            <v>76.5</v>
          </cell>
          <cell r="E17">
            <v>2.6840000000000002</v>
          </cell>
        </row>
        <row r="18">
          <cell r="A18" t="str">
            <v>0601180332</v>
          </cell>
          <cell r="B18" t="str">
            <v>冼伟华</v>
          </cell>
          <cell r="C18">
            <v>28.5</v>
          </cell>
          <cell r="D18">
            <v>87.65</v>
          </cell>
          <cell r="E18">
            <v>3.0750000000000002</v>
          </cell>
        </row>
        <row r="19">
          <cell r="A19" t="str">
            <v>0601180346</v>
          </cell>
          <cell r="B19" t="str">
            <v>汤树翰</v>
          </cell>
          <cell r="C19">
            <v>28.5</v>
          </cell>
          <cell r="D19">
            <v>102.15</v>
          </cell>
          <cell r="E19">
            <v>3.5840000000000001</v>
          </cell>
        </row>
        <row r="20">
          <cell r="A20" t="str">
            <v>0601180325</v>
          </cell>
          <cell r="B20" t="str">
            <v>麦瑞龙</v>
          </cell>
          <cell r="C20">
            <v>28.5</v>
          </cell>
          <cell r="D20">
            <v>77.75</v>
          </cell>
          <cell r="E20">
            <v>2.7280000000000002</v>
          </cell>
        </row>
        <row r="21">
          <cell r="A21" t="str">
            <v>0601180205</v>
          </cell>
          <cell r="B21" t="str">
            <v>谢申豫</v>
          </cell>
          <cell r="C21">
            <v>28.5</v>
          </cell>
          <cell r="D21">
            <v>101.95</v>
          </cell>
          <cell r="E21">
            <v>3.577</v>
          </cell>
        </row>
        <row r="22">
          <cell r="A22" t="str">
            <v>0609180126</v>
          </cell>
          <cell r="B22" t="str">
            <v>李娴静</v>
          </cell>
          <cell r="C22">
            <v>28.5</v>
          </cell>
          <cell r="D22">
            <v>86.9</v>
          </cell>
          <cell r="E22">
            <v>3.0489999999999999</v>
          </cell>
        </row>
        <row r="23">
          <cell r="A23" t="str">
            <v>0601180407</v>
          </cell>
          <cell r="B23" t="str">
            <v>陈嘉乐</v>
          </cell>
          <cell r="C23">
            <v>28.5</v>
          </cell>
          <cell r="D23">
            <v>76.55</v>
          </cell>
          <cell r="E23">
            <v>2.6859999999999999</v>
          </cell>
        </row>
        <row r="24">
          <cell r="A24" t="str">
            <v>0605180137</v>
          </cell>
          <cell r="B24" t="str">
            <v>林乐红</v>
          </cell>
          <cell r="C24">
            <v>33.5</v>
          </cell>
          <cell r="D24">
            <v>114.15</v>
          </cell>
          <cell r="E24">
            <v>3.407</v>
          </cell>
        </row>
        <row r="25">
          <cell r="A25" t="str">
            <v>0601180116</v>
          </cell>
          <cell r="B25" t="str">
            <v>周雄晓</v>
          </cell>
          <cell r="C25">
            <v>28.5</v>
          </cell>
          <cell r="D25">
            <v>89.45</v>
          </cell>
          <cell r="E25">
            <v>3.1389999999999998</v>
          </cell>
        </row>
        <row r="26">
          <cell r="A26" t="str">
            <v>0609180238</v>
          </cell>
          <cell r="B26" t="str">
            <v>张欣怡</v>
          </cell>
          <cell r="C26">
            <v>31.5</v>
          </cell>
          <cell r="D26">
            <v>93.5</v>
          </cell>
          <cell r="E26">
            <v>2.968</v>
          </cell>
        </row>
        <row r="27">
          <cell r="A27" t="str">
            <v>0609180347</v>
          </cell>
          <cell r="B27" t="str">
            <v>吴渲</v>
          </cell>
          <cell r="C27">
            <v>28.5</v>
          </cell>
          <cell r="D27">
            <v>87.7</v>
          </cell>
          <cell r="E27">
            <v>3.077</v>
          </cell>
        </row>
        <row r="28">
          <cell r="A28" t="str">
            <v>0605180105</v>
          </cell>
          <cell r="B28" t="str">
            <v>赵敏</v>
          </cell>
          <cell r="C28">
            <v>33.5</v>
          </cell>
          <cell r="D28">
            <v>107.5</v>
          </cell>
          <cell r="E28">
            <v>3.2090000000000001</v>
          </cell>
        </row>
        <row r="29">
          <cell r="A29" t="str">
            <v>0605180246</v>
          </cell>
          <cell r="B29" t="str">
            <v>李晓晴</v>
          </cell>
          <cell r="C29">
            <v>33.5</v>
          </cell>
          <cell r="D29">
            <v>82.2</v>
          </cell>
          <cell r="E29">
            <v>2.4540000000000002</v>
          </cell>
        </row>
        <row r="30">
          <cell r="A30" t="str">
            <v>0609180154</v>
          </cell>
          <cell r="B30" t="str">
            <v>胡婷婷</v>
          </cell>
          <cell r="C30">
            <v>28.5</v>
          </cell>
          <cell r="D30">
            <v>84.8</v>
          </cell>
          <cell r="E30">
            <v>2.9750000000000001</v>
          </cell>
        </row>
        <row r="31">
          <cell r="A31" t="str">
            <v>0603180125</v>
          </cell>
          <cell r="B31" t="str">
            <v>罗淑嫒</v>
          </cell>
          <cell r="C31">
            <v>31</v>
          </cell>
          <cell r="D31">
            <v>122.95</v>
          </cell>
          <cell r="E31">
            <v>3.9660000000000002</v>
          </cell>
        </row>
        <row r="32">
          <cell r="A32" t="str">
            <v>0609180305</v>
          </cell>
          <cell r="B32" t="str">
            <v>王一龙</v>
          </cell>
          <cell r="C32">
            <v>28.5</v>
          </cell>
          <cell r="D32">
            <v>60.9</v>
          </cell>
          <cell r="E32">
            <v>2.137</v>
          </cell>
        </row>
        <row r="33">
          <cell r="A33" t="str">
            <v>0601180225</v>
          </cell>
          <cell r="B33" t="str">
            <v>张伟</v>
          </cell>
          <cell r="C33">
            <v>29</v>
          </cell>
          <cell r="D33">
            <v>76.150000000000006</v>
          </cell>
          <cell r="E33">
            <v>2.6259999999999999</v>
          </cell>
        </row>
        <row r="34">
          <cell r="A34" t="str">
            <v>0605180224</v>
          </cell>
          <cell r="B34" t="str">
            <v>朱淑钿</v>
          </cell>
          <cell r="C34">
            <v>33.5</v>
          </cell>
          <cell r="D34">
            <v>99.2</v>
          </cell>
          <cell r="E34">
            <v>2.9609999999999999</v>
          </cell>
        </row>
        <row r="35">
          <cell r="A35" t="str">
            <v>0605180241</v>
          </cell>
          <cell r="B35" t="str">
            <v>林丽珊</v>
          </cell>
          <cell r="C35">
            <v>33.5</v>
          </cell>
          <cell r="D35">
            <v>77.7</v>
          </cell>
          <cell r="E35">
            <v>2.319</v>
          </cell>
        </row>
        <row r="36">
          <cell r="A36" t="str">
            <v>0605180231</v>
          </cell>
          <cell r="B36" t="str">
            <v>张曼红</v>
          </cell>
          <cell r="C36">
            <v>33.5</v>
          </cell>
          <cell r="D36">
            <v>92.5</v>
          </cell>
          <cell r="E36">
            <v>2.7610000000000001</v>
          </cell>
        </row>
        <row r="37">
          <cell r="A37" t="str">
            <v>0603180147</v>
          </cell>
          <cell r="B37" t="str">
            <v>黄少薇</v>
          </cell>
          <cell r="C37">
            <v>32.5</v>
          </cell>
          <cell r="D37">
            <v>82.8</v>
          </cell>
          <cell r="E37">
            <v>2.548</v>
          </cell>
        </row>
        <row r="38">
          <cell r="A38" t="str">
            <v>0603180201</v>
          </cell>
          <cell r="B38" t="str">
            <v>孔德雯</v>
          </cell>
          <cell r="C38">
            <v>30.5</v>
          </cell>
          <cell r="D38">
            <v>100.25</v>
          </cell>
          <cell r="E38">
            <v>3.2869999999999999</v>
          </cell>
        </row>
        <row r="39">
          <cell r="A39" t="str">
            <v>0601180222</v>
          </cell>
          <cell r="B39" t="str">
            <v>薛慧娜</v>
          </cell>
          <cell r="C39">
            <v>29.5</v>
          </cell>
          <cell r="D39">
            <v>112.2</v>
          </cell>
          <cell r="E39">
            <v>3.8029999999999999</v>
          </cell>
        </row>
        <row r="40">
          <cell r="A40" t="str">
            <v>0601180301</v>
          </cell>
          <cell r="B40" t="str">
            <v>邓俊恒</v>
          </cell>
          <cell r="C40">
            <v>28.5</v>
          </cell>
          <cell r="D40">
            <v>78.599999999999994</v>
          </cell>
          <cell r="E40">
            <v>2.758</v>
          </cell>
        </row>
        <row r="41">
          <cell r="A41" t="str">
            <v>0601180329</v>
          </cell>
          <cell r="B41" t="str">
            <v>陈国义</v>
          </cell>
          <cell r="C41">
            <v>28.5</v>
          </cell>
          <cell r="D41">
            <v>93.65</v>
          </cell>
          <cell r="E41">
            <v>3.286</v>
          </cell>
        </row>
        <row r="42">
          <cell r="A42" t="str">
            <v>0601180402</v>
          </cell>
          <cell r="B42" t="str">
            <v>李晓明</v>
          </cell>
          <cell r="C42">
            <v>28.5</v>
          </cell>
          <cell r="D42">
            <v>84.95</v>
          </cell>
          <cell r="E42">
            <v>2.9809999999999999</v>
          </cell>
        </row>
        <row r="43">
          <cell r="A43" t="str">
            <v>0603180134</v>
          </cell>
          <cell r="B43" t="str">
            <v>陈伟</v>
          </cell>
          <cell r="C43">
            <v>31</v>
          </cell>
          <cell r="D43">
            <v>94.6</v>
          </cell>
          <cell r="E43">
            <v>3.052</v>
          </cell>
        </row>
        <row r="44">
          <cell r="A44" t="str">
            <v>0603180146</v>
          </cell>
          <cell r="B44" t="str">
            <v>刘俊宏</v>
          </cell>
          <cell r="C44">
            <v>29.5</v>
          </cell>
          <cell r="D44">
            <v>110.2</v>
          </cell>
          <cell r="E44">
            <v>3.7360000000000002</v>
          </cell>
        </row>
        <row r="45">
          <cell r="A45" t="str">
            <v>0605180222</v>
          </cell>
          <cell r="B45" t="str">
            <v>陈佩如</v>
          </cell>
          <cell r="C45">
            <v>36</v>
          </cell>
          <cell r="D45">
            <v>94.9</v>
          </cell>
          <cell r="E45">
            <v>2.6360000000000001</v>
          </cell>
        </row>
        <row r="46">
          <cell r="A46" t="str">
            <v>0601180334</v>
          </cell>
          <cell r="B46" t="str">
            <v>李泳</v>
          </cell>
          <cell r="C46">
            <v>28.5</v>
          </cell>
          <cell r="D46">
            <v>51.35</v>
          </cell>
          <cell r="E46">
            <v>1.802</v>
          </cell>
        </row>
        <row r="47">
          <cell r="A47" t="str">
            <v>0609180227</v>
          </cell>
          <cell r="B47" t="str">
            <v>王嘉文</v>
          </cell>
          <cell r="C47">
            <v>28.5</v>
          </cell>
          <cell r="D47">
            <v>70.3</v>
          </cell>
          <cell r="E47">
            <v>2.4670000000000001</v>
          </cell>
        </row>
        <row r="48">
          <cell r="A48" t="str">
            <v>0609180319</v>
          </cell>
          <cell r="B48" t="str">
            <v>杨荣泽</v>
          </cell>
          <cell r="C48">
            <v>28.5</v>
          </cell>
          <cell r="D48">
            <v>100.4</v>
          </cell>
          <cell r="E48">
            <v>3.5230000000000001</v>
          </cell>
        </row>
        <row r="49">
          <cell r="A49" t="str">
            <v>0609180327</v>
          </cell>
          <cell r="B49" t="str">
            <v>冼伟潮</v>
          </cell>
          <cell r="C49">
            <v>28.5</v>
          </cell>
          <cell r="D49">
            <v>81</v>
          </cell>
          <cell r="E49">
            <v>2.8420000000000001</v>
          </cell>
        </row>
        <row r="50">
          <cell r="A50" t="str">
            <v>0609180341</v>
          </cell>
          <cell r="B50" t="str">
            <v>胡小锋</v>
          </cell>
          <cell r="C50">
            <v>28.5</v>
          </cell>
          <cell r="D50">
            <v>73.2</v>
          </cell>
          <cell r="E50">
            <v>2.5680000000000001</v>
          </cell>
        </row>
        <row r="51">
          <cell r="A51" t="str">
            <v>0609180222</v>
          </cell>
          <cell r="B51" t="str">
            <v>陈梓伟</v>
          </cell>
          <cell r="C51">
            <v>28.5</v>
          </cell>
          <cell r="D51">
            <v>66.599999999999994</v>
          </cell>
          <cell r="E51">
            <v>2.3370000000000002</v>
          </cell>
        </row>
        <row r="52">
          <cell r="A52" t="str">
            <v>0603180203</v>
          </cell>
          <cell r="B52" t="str">
            <v>黄润倩</v>
          </cell>
          <cell r="C52">
            <v>30.5</v>
          </cell>
          <cell r="D52">
            <v>108.35</v>
          </cell>
          <cell r="E52">
            <v>3.552</v>
          </cell>
        </row>
        <row r="53">
          <cell r="A53" t="str">
            <v>0609180130</v>
          </cell>
          <cell r="B53" t="str">
            <v>杨如桢</v>
          </cell>
          <cell r="C53">
            <v>28.5</v>
          </cell>
          <cell r="D53">
            <v>73.95</v>
          </cell>
          <cell r="E53">
            <v>2.5950000000000002</v>
          </cell>
        </row>
        <row r="54">
          <cell r="A54" t="str">
            <v>0601180101</v>
          </cell>
          <cell r="B54" t="str">
            <v>张文彬</v>
          </cell>
          <cell r="C54">
            <v>28.5</v>
          </cell>
          <cell r="D54">
            <v>70.45</v>
          </cell>
          <cell r="E54">
            <v>2.472</v>
          </cell>
        </row>
        <row r="55">
          <cell r="A55" t="str">
            <v>0601180403</v>
          </cell>
          <cell r="B55" t="str">
            <v>陈泓迪</v>
          </cell>
          <cell r="C55">
            <v>28.5</v>
          </cell>
          <cell r="D55">
            <v>42.05</v>
          </cell>
          <cell r="E55">
            <v>1.4750000000000001</v>
          </cell>
        </row>
        <row r="56">
          <cell r="A56" t="str">
            <v>0601180405</v>
          </cell>
          <cell r="B56" t="str">
            <v>梁炜杰</v>
          </cell>
          <cell r="C56">
            <v>28.5</v>
          </cell>
          <cell r="D56">
            <v>95.9</v>
          </cell>
          <cell r="E56">
            <v>3.3650000000000002</v>
          </cell>
        </row>
        <row r="57">
          <cell r="A57" t="str">
            <v>0601180412</v>
          </cell>
          <cell r="B57" t="str">
            <v>林泽锦</v>
          </cell>
          <cell r="C57">
            <v>28.5</v>
          </cell>
          <cell r="D57">
            <v>99.2</v>
          </cell>
          <cell r="E57">
            <v>3.4809999999999999</v>
          </cell>
        </row>
        <row r="58">
          <cell r="A58" t="str">
            <v>0609180140</v>
          </cell>
          <cell r="B58" t="str">
            <v>何振恒</v>
          </cell>
          <cell r="C58">
            <v>25.5</v>
          </cell>
          <cell r="D58">
            <v>73.3</v>
          </cell>
          <cell r="E58">
            <v>2.875</v>
          </cell>
        </row>
        <row r="59">
          <cell r="A59" t="str">
            <v>0605180213</v>
          </cell>
          <cell r="B59" t="str">
            <v>袁晓燕</v>
          </cell>
          <cell r="C59">
            <v>31.5</v>
          </cell>
          <cell r="D59">
            <v>60.4</v>
          </cell>
          <cell r="E59">
            <v>1.917</v>
          </cell>
        </row>
        <row r="60">
          <cell r="A60" t="str">
            <v>0609180316</v>
          </cell>
          <cell r="B60" t="str">
            <v>黄怀钦</v>
          </cell>
          <cell r="C60">
            <v>28.5</v>
          </cell>
          <cell r="D60">
            <v>64.099999999999994</v>
          </cell>
          <cell r="E60">
            <v>2.2490000000000001</v>
          </cell>
        </row>
        <row r="61">
          <cell r="A61" t="str">
            <v>0601180312</v>
          </cell>
          <cell r="B61" t="str">
            <v>肖友聪</v>
          </cell>
          <cell r="C61">
            <v>26.5</v>
          </cell>
          <cell r="D61">
            <v>60.45</v>
          </cell>
          <cell r="E61">
            <v>2.2810000000000001</v>
          </cell>
        </row>
        <row r="62">
          <cell r="A62" t="str">
            <v>0605180127</v>
          </cell>
          <cell r="B62" t="str">
            <v>游妙红</v>
          </cell>
          <cell r="C62">
            <v>33.5</v>
          </cell>
          <cell r="D62">
            <v>101.3</v>
          </cell>
          <cell r="E62">
            <v>3.024</v>
          </cell>
        </row>
        <row r="63">
          <cell r="A63" t="str">
            <v>0601180136</v>
          </cell>
          <cell r="B63" t="str">
            <v>谢礼铭</v>
          </cell>
          <cell r="C63">
            <v>28.5</v>
          </cell>
          <cell r="D63">
            <v>29.65</v>
          </cell>
          <cell r="E63">
            <v>1.04</v>
          </cell>
        </row>
        <row r="64">
          <cell r="A64" t="str">
            <v>0601180106</v>
          </cell>
          <cell r="B64" t="str">
            <v>蔡玺烨</v>
          </cell>
          <cell r="C64">
            <v>26.5</v>
          </cell>
          <cell r="D64">
            <v>48.7</v>
          </cell>
          <cell r="E64">
            <v>1.8380000000000001</v>
          </cell>
        </row>
        <row r="65">
          <cell r="A65" t="str">
            <v>0609180312</v>
          </cell>
          <cell r="B65" t="str">
            <v>余燕芬</v>
          </cell>
          <cell r="C65">
            <v>28.5</v>
          </cell>
          <cell r="D65">
            <v>73.150000000000006</v>
          </cell>
          <cell r="E65">
            <v>2.5670000000000002</v>
          </cell>
        </row>
        <row r="66">
          <cell r="A66" t="str">
            <v>0609180313</v>
          </cell>
          <cell r="B66" t="str">
            <v>陈鮀生</v>
          </cell>
          <cell r="C66">
            <v>28.5</v>
          </cell>
          <cell r="D66">
            <v>85.85</v>
          </cell>
          <cell r="E66">
            <v>3.012</v>
          </cell>
        </row>
        <row r="67">
          <cell r="A67" t="str">
            <v>0605180234</v>
          </cell>
          <cell r="B67" t="str">
            <v>李金花</v>
          </cell>
          <cell r="C67">
            <v>33.5</v>
          </cell>
          <cell r="D67">
            <v>87.2</v>
          </cell>
          <cell r="E67">
            <v>2.6030000000000002</v>
          </cell>
        </row>
        <row r="68">
          <cell r="A68" t="str">
            <v>0609180115</v>
          </cell>
          <cell r="B68" t="str">
            <v>朱晓晴</v>
          </cell>
          <cell r="C68">
            <v>28.5</v>
          </cell>
          <cell r="D68">
            <v>91</v>
          </cell>
          <cell r="E68">
            <v>3.1930000000000001</v>
          </cell>
        </row>
        <row r="69">
          <cell r="A69" t="str">
            <v>0601180342</v>
          </cell>
          <cell r="B69" t="str">
            <v>许添皓</v>
          </cell>
          <cell r="C69">
            <v>28.5</v>
          </cell>
          <cell r="D69">
            <v>75.2</v>
          </cell>
          <cell r="E69">
            <v>2.6389999999999998</v>
          </cell>
        </row>
        <row r="70">
          <cell r="A70" t="str">
            <v>0605180103</v>
          </cell>
          <cell r="B70" t="str">
            <v>陆绮琳</v>
          </cell>
          <cell r="C70">
            <v>33.5</v>
          </cell>
          <cell r="D70">
            <v>110.45</v>
          </cell>
          <cell r="E70">
            <v>3.2970000000000002</v>
          </cell>
        </row>
        <row r="71">
          <cell r="A71" t="str">
            <v>0605180124</v>
          </cell>
          <cell r="B71" t="str">
            <v>邓富丽</v>
          </cell>
          <cell r="C71">
            <v>33.5</v>
          </cell>
          <cell r="D71">
            <v>106.9</v>
          </cell>
          <cell r="E71">
            <v>3.1909999999999998</v>
          </cell>
        </row>
        <row r="72">
          <cell r="A72" t="str">
            <v>0601180219</v>
          </cell>
          <cell r="B72" t="str">
            <v>郑文瀚</v>
          </cell>
          <cell r="C72">
            <v>28.5</v>
          </cell>
          <cell r="D72">
            <v>61.25</v>
          </cell>
          <cell r="E72">
            <v>2.149</v>
          </cell>
        </row>
        <row r="73">
          <cell r="A73" t="str">
            <v>0601180223</v>
          </cell>
          <cell r="B73" t="str">
            <v>林育生</v>
          </cell>
          <cell r="C73">
            <v>28</v>
          </cell>
          <cell r="D73">
            <v>87.35</v>
          </cell>
          <cell r="E73">
            <v>3.12</v>
          </cell>
        </row>
        <row r="74">
          <cell r="A74" t="str">
            <v>0601180224</v>
          </cell>
          <cell r="B74" t="str">
            <v>李世健</v>
          </cell>
          <cell r="C74">
            <v>29.5</v>
          </cell>
          <cell r="D74">
            <v>109.2</v>
          </cell>
          <cell r="E74">
            <v>3.702</v>
          </cell>
        </row>
        <row r="75">
          <cell r="A75" t="str">
            <v>0601180131</v>
          </cell>
          <cell r="B75" t="str">
            <v>何文栋</v>
          </cell>
          <cell r="C75">
            <v>31</v>
          </cell>
          <cell r="D75">
            <v>110.75</v>
          </cell>
          <cell r="E75">
            <v>3.573</v>
          </cell>
        </row>
        <row r="76">
          <cell r="A76" t="str">
            <v>0603180101</v>
          </cell>
          <cell r="B76" t="str">
            <v>纪伟斌</v>
          </cell>
          <cell r="C76">
            <v>30.5</v>
          </cell>
          <cell r="D76">
            <v>81.25</v>
          </cell>
          <cell r="E76">
            <v>2.6640000000000001</v>
          </cell>
        </row>
        <row r="77">
          <cell r="A77" t="str">
            <v>0603180114</v>
          </cell>
          <cell r="B77" t="str">
            <v>刘康明</v>
          </cell>
          <cell r="C77">
            <v>30.5</v>
          </cell>
          <cell r="D77">
            <v>72.3</v>
          </cell>
          <cell r="E77">
            <v>2.37</v>
          </cell>
        </row>
        <row r="78">
          <cell r="A78" t="str">
            <v>0605180138</v>
          </cell>
          <cell r="B78" t="str">
            <v>刘柳婷</v>
          </cell>
          <cell r="C78">
            <v>33.5</v>
          </cell>
          <cell r="D78">
            <v>103.9</v>
          </cell>
          <cell r="E78">
            <v>3.101</v>
          </cell>
        </row>
        <row r="79">
          <cell r="A79" t="str">
            <v>0609180121</v>
          </cell>
          <cell r="B79" t="str">
            <v>陈柏宏</v>
          </cell>
          <cell r="C79">
            <v>28.5</v>
          </cell>
          <cell r="D79">
            <v>80.900000000000006</v>
          </cell>
          <cell r="E79">
            <v>2.839</v>
          </cell>
        </row>
        <row r="80">
          <cell r="A80" t="str">
            <v>0601180306</v>
          </cell>
          <cell r="B80" t="str">
            <v>罗龙亦</v>
          </cell>
          <cell r="C80">
            <v>28.5</v>
          </cell>
          <cell r="D80">
            <v>88.9</v>
          </cell>
          <cell r="E80">
            <v>3.1190000000000002</v>
          </cell>
        </row>
        <row r="81">
          <cell r="A81" t="str">
            <v>0603180104</v>
          </cell>
          <cell r="B81" t="str">
            <v>王智</v>
          </cell>
          <cell r="C81">
            <v>30.5</v>
          </cell>
          <cell r="D81">
            <v>111.6</v>
          </cell>
          <cell r="E81">
            <v>3.6589999999999998</v>
          </cell>
        </row>
        <row r="82">
          <cell r="A82" t="str">
            <v>0609180318</v>
          </cell>
          <cell r="B82" t="str">
            <v>蔡仕楷</v>
          </cell>
          <cell r="C82">
            <v>28.5</v>
          </cell>
          <cell r="D82">
            <v>65.400000000000006</v>
          </cell>
          <cell r="E82">
            <v>2.2949999999999999</v>
          </cell>
        </row>
        <row r="83">
          <cell r="A83" t="str">
            <v>0609180123</v>
          </cell>
          <cell r="B83" t="str">
            <v>吴良相</v>
          </cell>
          <cell r="C83">
            <v>28.5</v>
          </cell>
          <cell r="D83">
            <v>60.9</v>
          </cell>
          <cell r="E83">
            <v>2.137</v>
          </cell>
        </row>
        <row r="84">
          <cell r="A84" t="str">
            <v>0605180209</v>
          </cell>
          <cell r="B84" t="str">
            <v>林思莉</v>
          </cell>
          <cell r="C84">
            <v>33.5</v>
          </cell>
          <cell r="D84">
            <v>72.8</v>
          </cell>
          <cell r="E84">
            <v>2.173</v>
          </cell>
        </row>
        <row r="85">
          <cell r="A85" t="str">
            <v>0601180340</v>
          </cell>
          <cell r="B85" t="str">
            <v>郑雪玲</v>
          </cell>
          <cell r="C85">
            <v>28.5</v>
          </cell>
          <cell r="D85">
            <v>93.1</v>
          </cell>
          <cell r="E85">
            <v>3.2669999999999999</v>
          </cell>
        </row>
        <row r="86">
          <cell r="A86" t="str">
            <v>0601180133</v>
          </cell>
          <cell r="B86" t="str">
            <v>傅俊杰</v>
          </cell>
          <cell r="C86">
            <v>28.5</v>
          </cell>
          <cell r="D86">
            <v>95</v>
          </cell>
          <cell r="E86">
            <v>3.3330000000000002</v>
          </cell>
        </row>
        <row r="87">
          <cell r="A87" t="str">
            <v>0601180221</v>
          </cell>
          <cell r="B87" t="str">
            <v>陈伟豪</v>
          </cell>
          <cell r="C87">
            <v>29.5</v>
          </cell>
          <cell r="D87">
            <v>90.65</v>
          </cell>
          <cell r="E87">
            <v>3.073</v>
          </cell>
        </row>
        <row r="88">
          <cell r="A88" t="str">
            <v>0605180112</v>
          </cell>
          <cell r="B88" t="str">
            <v>叶晓吟</v>
          </cell>
          <cell r="C88">
            <v>33.5</v>
          </cell>
          <cell r="D88">
            <v>83.45</v>
          </cell>
          <cell r="E88">
            <v>2.4910000000000001</v>
          </cell>
        </row>
        <row r="89">
          <cell r="A89" t="str">
            <v>0605180220</v>
          </cell>
          <cell r="B89" t="str">
            <v>李佩纯</v>
          </cell>
          <cell r="C89">
            <v>33.5</v>
          </cell>
          <cell r="D89">
            <v>102.1</v>
          </cell>
          <cell r="E89">
            <v>3.048</v>
          </cell>
        </row>
        <row r="90">
          <cell r="A90" t="str">
            <v>0609180152</v>
          </cell>
          <cell r="B90" t="str">
            <v>夏锦秀</v>
          </cell>
          <cell r="C90">
            <v>28.5</v>
          </cell>
          <cell r="D90">
            <v>93</v>
          </cell>
          <cell r="E90">
            <v>3.2629999999999999</v>
          </cell>
        </row>
        <row r="91">
          <cell r="A91" t="str">
            <v>0609180344</v>
          </cell>
          <cell r="B91" t="str">
            <v>黄方振</v>
          </cell>
          <cell r="C91">
            <v>28.5</v>
          </cell>
          <cell r="D91">
            <v>74.2</v>
          </cell>
          <cell r="E91">
            <v>2.6040000000000001</v>
          </cell>
        </row>
        <row r="92">
          <cell r="A92" t="str">
            <v>0605180237</v>
          </cell>
          <cell r="B92" t="str">
            <v>刘慧琳</v>
          </cell>
          <cell r="C92">
            <v>31.5</v>
          </cell>
          <cell r="D92">
            <v>95.2</v>
          </cell>
          <cell r="E92">
            <v>3.0219999999999998</v>
          </cell>
        </row>
        <row r="93">
          <cell r="A93" t="str">
            <v>0609180219</v>
          </cell>
          <cell r="B93" t="str">
            <v>吴鸿彬</v>
          </cell>
          <cell r="C93">
            <v>28.5</v>
          </cell>
          <cell r="D93">
            <v>81.099999999999994</v>
          </cell>
          <cell r="E93">
            <v>2.8460000000000001</v>
          </cell>
        </row>
        <row r="94">
          <cell r="A94" t="str">
            <v>0603180150</v>
          </cell>
          <cell r="B94" t="str">
            <v>林灿民</v>
          </cell>
          <cell r="C94">
            <v>30.5</v>
          </cell>
          <cell r="D94">
            <v>53.6</v>
          </cell>
          <cell r="E94">
            <v>1.7569999999999999</v>
          </cell>
        </row>
        <row r="95">
          <cell r="A95" t="str">
            <v>0601180322</v>
          </cell>
          <cell r="B95" t="str">
            <v>苏裕能</v>
          </cell>
          <cell r="C95">
            <v>26.5</v>
          </cell>
          <cell r="D95">
            <v>54.85</v>
          </cell>
          <cell r="E95">
            <v>2.0699999999999998</v>
          </cell>
        </row>
        <row r="96">
          <cell r="A96" t="str">
            <v>0601180209</v>
          </cell>
          <cell r="B96" t="str">
            <v>吴家峰</v>
          </cell>
          <cell r="C96">
            <v>28.5</v>
          </cell>
          <cell r="D96">
            <v>79.55</v>
          </cell>
          <cell r="E96">
            <v>2.7909999999999999</v>
          </cell>
        </row>
        <row r="97">
          <cell r="A97" t="str">
            <v>0601180228</v>
          </cell>
          <cell r="B97" t="str">
            <v>赵路路</v>
          </cell>
          <cell r="C97">
            <v>28.5</v>
          </cell>
          <cell r="D97">
            <v>88.9</v>
          </cell>
          <cell r="E97">
            <v>3.1190000000000002</v>
          </cell>
        </row>
        <row r="98">
          <cell r="A98" t="str">
            <v>0605180115</v>
          </cell>
          <cell r="B98" t="str">
            <v>伍棋棋</v>
          </cell>
          <cell r="C98">
            <v>33.5</v>
          </cell>
          <cell r="D98">
            <v>116.85</v>
          </cell>
          <cell r="E98">
            <v>3.488</v>
          </cell>
        </row>
        <row r="99">
          <cell r="A99" t="str">
            <v>0609180142</v>
          </cell>
          <cell r="B99" t="str">
            <v>林智崇</v>
          </cell>
          <cell r="C99">
            <v>23.5</v>
          </cell>
          <cell r="D99">
            <v>43.9</v>
          </cell>
          <cell r="E99">
            <v>1.8680000000000001</v>
          </cell>
        </row>
        <row r="100">
          <cell r="A100" t="str">
            <v>0603180106</v>
          </cell>
          <cell r="B100" t="str">
            <v>王哲扬</v>
          </cell>
          <cell r="C100">
            <v>25.5</v>
          </cell>
          <cell r="D100">
            <v>79.349999999999994</v>
          </cell>
          <cell r="E100">
            <v>3.1120000000000001</v>
          </cell>
        </row>
        <row r="101">
          <cell r="A101" t="str">
            <v>0603180120</v>
          </cell>
          <cell r="B101" t="str">
            <v>杨里树</v>
          </cell>
          <cell r="C101">
            <v>25.5</v>
          </cell>
          <cell r="D101">
            <v>78.8</v>
          </cell>
          <cell r="E101">
            <v>3.09</v>
          </cell>
        </row>
        <row r="102">
          <cell r="A102" t="str">
            <v>0601180425</v>
          </cell>
          <cell r="B102" t="str">
            <v>郑耿杰</v>
          </cell>
          <cell r="C102">
            <v>28.5</v>
          </cell>
          <cell r="D102">
            <v>62.55</v>
          </cell>
          <cell r="E102">
            <v>2.1949999999999998</v>
          </cell>
        </row>
        <row r="103">
          <cell r="A103" t="str">
            <v>0601180128</v>
          </cell>
          <cell r="B103" t="str">
            <v>汤沛聪</v>
          </cell>
          <cell r="C103">
            <v>28.5</v>
          </cell>
          <cell r="D103">
            <v>73.75</v>
          </cell>
          <cell r="E103">
            <v>2.5880000000000001</v>
          </cell>
        </row>
        <row r="104">
          <cell r="A104" t="str">
            <v>0609180314</v>
          </cell>
          <cell r="B104" t="str">
            <v>林萍</v>
          </cell>
          <cell r="C104">
            <v>28.5</v>
          </cell>
          <cell r="D104">
            <v>77.349999999999994</v>
          </cell>
          <cell r="E104">
            <v>2.714</v>
          </cell>
        </row>
        <row r="105">
          <cell r="A105" t="str">
            <v>0603180238</v>
          </cell>
          <cell r="B105" t="str">
            <v>戴加伟</v>
          </cell>
          <cell r="C105">
            <v>30.5</v>
          </cell>
          <cell r="D105">
            <v>73.2</v>
          </cell>
          <cell r="E105">
            <v>2.4</v>
          </cell>
        </row>
        <row r="106">
          <cell r="A106" t="str">
            <v>0605180227</v>
          </cell>
          <cell r="B106" t="str">
            <v>梁洛诗</v>
          </cell>
          <cell r="C106">
            <v>33.5</v>
          </cell>
          <cell r="D106">
            <v>100.8</v>
          </cell>
          <cell r="E106">
            <v>3.0089999999999999</v>
          </cell>
        </row>
        <row r="107">
          <cell r="A107" t="str">
            <v>0609180106</v>
          </cell>
          <cell r="B107" t="str">
            <v>詹晓丹</v>
          </cell>
          <cell r="C107">
            <v>29</v>
          </cell>
          <cell r="D107">
            <v>69.05</v>
          </cell>
          <cell r="E107">
            <v>2.3809999999999998</v>
          </cell>
        </row>
        <row r="108">
          <cell r="A108" t="str">
            <v>0609180125</v>
          </cell>
          <cell r="B108" t="str">
            <v>许欣欣</v>
          </cell>
          <cell r="C108">
            <v>30.5</v>
          </cell>
          <cell r="D108">
            <v>65.599999999999994</v>
          </cell>
          <cell r="E108">
            <v>2.1509999999999998</v>
          </cell>
        </row>
        <row r="109">
          <cell r="A109" t="str">
            <v>0609180149</v>
          </cell>
          <cell r="B109" t="str">
            <v>茹文军</v>
          </cell>
          <cell r="C109">
            <v>30.5</v>
          </cell>
          <cell r="D109">
            <v>89.1</v>
          </cell>
          <cell r="E109">
            <v>2.9209999999999998</v>
          </cell>
        </row>
        <row r="110">
          <cell r="A110" t="str">
            <v>0601180348</v>
          </cell>
          <cell r="B110" t="str">
            <v>陈冠秀</v>
          </cell>
          <cell r="C110">
            <v>28.5</v>
          </cell>
          <cell r="D110">
            <v>55.55</v>
          </cell>
          <cell r="E110">
            <v>1.9490000000000001</v>
          </cell>
        </row>
        <row r="111">
          <cell r="A111" t="str">
            <v>0605180108</v>
          </cell>
          <cell r="B111" t="str">
            <v>薛燕静</v>
          </cell>
          <cell r="C111">
            <v>33.5</v>
          </cell>
          <cell r="D111">
            <v>111.5</v>
          </cell>
          <cell r="E111">
            <v>3.3279999999999998</v>
          </cell>
        </row>
        <row r="112">
          <cell r="A112" t="str">
            <v>0605180214</v>
          </cell>
          <cell r="B112" t="str">
            <v>任亚晶</v>
          </cell>
          <cell r="C112">
            <v>33.5</v>
          </cell>
          <cell r="D112">
            <v>78.7</v>
          </cell>
          <cell r="E112">
            <v>2.3490000000000002</v>
          </cell>
        </row>
        <row r="113">
          <cell r="A113" t="str">
            <v>0609180306</v>
          </cell>
          <cell r="B113" t="str">
            <v>霍靖然</v>
          </cell>
          <cell r="C113">
            <v>28.5</v>
          </cell>
          <cell r="D113">
            <v>93.4</v>
          </cell>
          <cell r="E113">
            <v>3.2770000000000001</v>
          </cell>
        </row>
        <row r="114">
          <cell r="A114" t="str">
            <v>0609180234</v>
          </cell>
          <cell r="B114" t="str">
            <v>冼凤琴</v>
          </cell>
          <cell r="C114">
            <v>28.5</v>
          </cell>
          <cell r="D114">
            <v>89.95</v>
          </cell>
          <cell r="E114">
            <v>3.1560000000000001</v>
          </cell>
        </row>
        <row r="115">
          <cell r="A115" t="str">
            <v>0609180120</v>
          </cell>
          <cell r="B115" t="str">
            <v>黄智能</v>
          </cell>
          <cell r="C115">
            <v>32</v>
          </cell>
          <cell r="D115">
            <v>99.75</v>
          </cell>
          <cell r="E115">
            <v>3.117</v>
          </cell>
        </row>
        <row r="116">
          <cell r="A116" t="str">
            <v>0601180126</v>
          </cell>
          <cell r="B116" t="str">
            <v>肖宇泉</v>
          </cell>
          <cell r="C116">
            <v>28.5</v>
          </cell>
          <cell r="D116">
            <v>69.400000000000006</v>
          </cell>
          <cell r="E116">
            <v>2.4350000000000001</v>
          </cell>
        </row>
        <row r="117">
          <cell r="A117" t="str">
            <v>0601180310</v>
          </cell>
          <cell r="B117" t="str">
            <v>佘涵哲</v>
          </cell>
          <cell r="C117">
            <v>29</v>
          </cell>
          <cell r="D117">
            <v>82.5</v>
          </cell>
          <cell r="E117">
            <v>2.8450000000000002</v>
          </cell>
        </row>
        <row r="118">
          <cell r="A118" t="str">
            <v>0605180136</v>
          </cell>
          <cell r="B118" t="str">
            <v>杨漫琦</v>
          </cell>
          <cell r="C118">
            <v>33.5</v>
          </cell>
          <cell r="D118">
            <v>117.4</v>
          </cell>
          <cell r="E118">
            <v>3.504</v>
          </cell>
        </row>
        <row r="119">
          <cell r="A119" t="str">
            <v>0605180201</v>
          </cell>
          <cell r="B119" t="str">
            <v>林靖</v>
          </cell>
          <cell r="C119">
            <v>33.5</v>
          </cell>
          <cell r="D119">
            <v>97.7</v>
          </cell>
          <cell r="E119">
            <v>2.9159999999999999</v>
          </cell>
        </row>
        <row r="120">
          <cell r="A120" t="str">
            <v>0609180225</v>
          </cell>
          <cell r="B120" t="str">
            <v>胡惠珊</v>
          </cell>
          <cell r="C120">
            <v>28.5</v>
          </cell>
          <cell r="D120">
            <v>83.8</v>
          </cell>
          <cell r="E120">
            <v>2.94</v>
          </cell>
        </row>
        <row r="121">
          <cell r="A121" t="str">
            <v>0609180302</v>
          </cell>
          <cell r="B121" t="str">
            <v>钟良策</v>
          </cell>
          <cell r="C121">
            <v>28.5</v>
          </cell>
          <cell r="D121">
            <v>51.3</v>
          </cell>
          <cell r="E121">
            <v>1.8</v>
          </cell>
        </row>
        <row r="122">
          <cell r="A122" t="str">
            <v>0609180349</v>
          </cell>
          <cell r="B122" t="str">
            <v>陈寅贵</v>
          </cell>
          <cell r="C122">
            <v>28.5</v>
          </cell>
          <cell r="D122">
            <v>74.599999999999994</v>
          </cell>
          <cell r="E122">
            <v>2.6179999999999999</v>
          </cell>
        </row>
        <row r="123">
          <cell r="A123" t="str">
            <v>0603180234</v>
          </cell>
          <cell r="B123" t="str">
            <v>杨立志</v>
          </cell>
          <cell r="C123">
            <v>30.5</v>
          </cell>
          <cell r="D123">
            <v>102.2</v>
          </cell>
          <cell r="E123">
            <v>3.351</v>
          </cell>
        </row>
        <row r="124">
          <cell r="A124" t="str">
            <v>0603180129</v>
          </cell>
          <cell r="B124" t="str">
            <v>梁晋科</v>
          </cell>
          <cell r="C124">
            <v>30.5</v>
          </cell>
          <cell r="D124">
            <v>107.4</v>
          </cell>
          <cell r="E124">
            <v>3.5209999999999999</v>
          </cell>
        </row>
        <row r="125">
          <cell r="A125" t="str">
            <v>0601180336</v>
          </cell>
          <cell r="B125" t="str">
            <v>李景俊</v>
          </cell>
          <cell r="C125">
            <v>28.5</v>
          </cell>
          <cell r="D125">
            <v>72.75</v>
          </cell>
          <cell r="E125">
            <v>2.5529999999999999</v>
          </cell>
        </row>
        <row r="126">
          <cell r="A126" t="str">
            <v>0603180226</v>
          </cell>
          <cell r="B126" t="str">
            <v>吴卓婷</v>
          </cell>
          <cell r="C126">
            <v>29</v>
          </cell>
          <cell r="D126">
            <v>92.35</v>
          </cell>
          <cell r="E126">
            <v>3.1840000000000002</v>
          </cell>
        </row>
        <row r="127">
          <cell r="A127" t="str">
            <v>0603180227</v>
          </cell>
          <cell r="B127" t="str">
            <v>陈德玲</v>
          </cell>
          <cell r="C127">
            <v>30.5</v>
          </cell>
          <cell r="D127">
            <v>95.35</v>
          </cell>
          <cell r="E127">
            <v>3.1259999999999999</v>
          </cell>
        </row>
        <row r="128">
          <cell r="A128" t="str">
            <v>0605180114</v>
          </cell>
          <cell r="B128" t="str">
            <v>张毅怡</v>
          </cell>
          <cell r="C128">
            <v>33.5</v>
          </cell>
          <cell r="D128">
            <v>105.8</v>
          </cell>
          <cell r="E128">
            <v>3.1579999999999999</v>
          </cell>
        </row>
        <row r="129">
          <cell r="A129" t="str">
            <v>0605180116</v>
          </cell>
          <cell r="B129" t="str">
            <v>全燕玲</v>
          </cell>
          <cell r="C129">
            <v>33.5</v>
          </cell>
          <cell r="D129">
            <v>110.15</v>
          </cell>
          <cell r="E129">
            <v>3.2879999999999998</v>
          </cell>
        </row>
        <row r="130">
          <cell r="A130" t="str">
            <v>0609180136</v>
          </cell>
          <cell r="B130" t="str">
            <v>徐永泉</v>
          </cell>
          <cell r="C130">
            <v>26.5</v>
          </cell>
          <cell r="D130">
            <v>53.7</v>
          </cell>
          <cell r="E130">
            <v>2.0259999999999998</v>
          </cell>
        </row>
        <row r="131">
          <cell r="A131" t="str">
            <v>0605180244</v>
          </cell>
          <cell r="B131" t="str">
            <v>江嘉枝</v>
          </cell>
          <cell r="C131">
            <v>33.5</v>
          </cell>
          <cell r="D131">
            <v>97.5</v>
          </cell>
          <cell r="E131">
            <v>2.91</v>
          </cell>
        </row>
        <row r="132">
          <cell r="A132" t="str">
            <v>0601180120</v>
          </cell>
          <cell r="B132" t="str">
            <v>许渊</v>
          </cell>
          <cell r="C132">
            <v>28.5</v>
          </cell>
          <cell r="D132">
            <v>83.25</v>
          </cell>
          <cell r="E132">
            <v>2.9209999999999998</v>
          </cell>
        </row>
        <row r="133">
          <cell r="A133" t="str">
            <v>0601180130</v>
          </cell>
          <cell r="B133" t="str">
            <v>陈学良</v>
          </cell>
          <cell r="C133">
            <v>28.5</v>
          </cell>
          <cell r="D133">
            <v>83.6</v>
          </cell>
          <cell r="E133">
            <v>2.9329999999999998</v>
          </cell>
        </row>
        <row r="134">
          <cell r="A134" t="str">
            <v>0609180221</v>
          </cell>
          <cell r="B134" t="str">
            <v>黄童玲</v>
          </cell>
          <cell r="C134">
            <v>28.5</v>
          </cell>
          <cell r="D134">
            <v>66.900000000000006</v>
          </cell>
          <cell r="E134">
            <v>2.347</v>
          </cell>
        </row>
        <row r="135">
          <cell r="A135" t="str">
            <v>0601180313</v>
          </cell>
          <cell r="B135" t="str">
            <v>肖泽铭</v>
          </cell>
          <cell r="C135">
            <v>26.5</v>
          </cell>
          <cell r="D135">
            <v>15.9</v>
          </cell>
          <cell r="E135">
            <v>0.6</v>
          </cell>
        </row>
        <row r="136">
          <cell r="A136" t="str">
            <v>0609180166</v>
          </cell>
          <cell r="B136" t="str">
            <v>胡铁蓝</v>
          </cell>
          <cell r="C136">
            <v>26.5</v>
          </cell>
          <cell r="D136">
            <v>54.8</v>
          </cell>
          <cell r="E136">
            <v>2.0680000000000001</v>
          </cell>
        </row>
        <row r="137">
          <cell r="A137" t="str">
            <v>0601180433</v>
          </cell>
          <cell r="B137" t="str">
            <v>陈锐州</v>
          </cell>
          <cell r="C137">
            <v>28.5</v>
          </cell>
          <cell r="D137">
            <v>79.7</v>
          </cell>
          <cell r="E137">
            <v>2.7959999999999998</v>
          </cell>
        </row>
        <row r="138">
          <cell r="A138" t="str">
            <v>0605180118</v>
          </cell>
          <cell r="B138" t="str">
            <v>陈宇倩</v>
          </cell>
          <cell r="C138">
            <v>31.5</v>
          </cell>
          <cell r="D138">
            <v>95.6</v>
          </cell>
          <cell r="E138">
            <v>3.0350000000000001</v>
          </cell>
        </row>
        <row r="139">
          <cell r="A139" t="str">
            <v>0601180135</v>
          </cell>
          <cell r="B139" t="str">
            <v>张若薇</v>
          </cell>
          <cell r="C139">
            <v>28.5</v>
          </cell>
          <cell r="D139">
            <v>93.3</v>
          </cell>
          <cell r="E139">
            <v>3.274</v>
          </cell>
        </row>
        <row r="140">
          <cell r="A140" t="str">
            <v>0609180308</v>
          </cell>
          <cell r="B140" t="str">
            <v>郑烨淇</v>
          </cell>
          <cell r="C140">
            <v>28</v>
          </cell>
          <cell r="D140">
            <v>56.05</v>
          </cell>
          <cell r="E140">
            <v>2.0019999999999998</v>
          </cell>
        </row>
        <row r="141">
          <cell r="A141" t="str">
            <v>0601180305</v>
          </cell>
          <cell r="B141" t="str">
            <v>李基榕</v>
          </cell>
          <cell r="C141">
            <v>29</v>
          </cell>
          <cell r="D141">
            <v>81.7</v>
          </cell>
          <cell r="E141">
            <v>2.8170000000000002</v>
          </cell>
        </row>
        <row r="142">
          <cell r="A142" t="str">
            <v>0601180406</v>
          </cell>
          <cell r="B142" t="str">
            <v>陈艳芳</v>
          </cell>
          <cell r="C142">
            <v>29.5</v>
          </cell>
          <cell r="D142">
            <v>93.15</v>
          </cell>
          <cell r="E142">
            <v>3.1579999999999999</v>
          </cell>
        </row>
        <row r="143">
          <cell r="A143" t="str">
            <v>0605180215</v>
          </cell>
          <cell r="B143" t="str">
            <v>庄绮雯</v>
          </cell>
          <cell r="C143">
            <v>33.5</v>
          </cell>
          <cell r="D143">
            <v>90.2</v>
          </cell>
          <cell r="E143">
            <v>2.6930000000000001</v>
          </cell>
        </row>
        <row r="144">
          <cell r="A144" t="str">
            <v>0603180124</v>
          </cell>
          <cell r="B144" t="str">
            <v>周梓琪</v>
          </cell>
          <cell r="C144">
            <v>30.5</v>
          </cell>
          <cell r="D144">
            <v>91.35</v>
          </cell>
          <cell r="E144">
            <v>2.9950000000000001</v>
          </cell>
        </row>
        <row r="145">
          <cell r="A145" t="str">
            <v>0603180117</v>
          </cell>
          <cell r="B145" t="str">
            <v>曹伟源</v>
          </cell>
          <cell r="C145">
            <v>32.5</v>
          </cell>
          <cell r="D145">
            <v>106.5</v>
          </cell>
          <cell r="E145">
            <v>3.2770000000000001</v>
          </cell>
        </row>
        <row r="146">
          <cell r="A146" t="str">
            <v>0603180216</v>
          </cell>
          <cell r="B146" t="str">
            <v>张诗梅</v>
          </cell>
          <cell r="C146">
            <v>32</v>
          </cell>
          <cell r="D146">
            <v>108.1</v>
          </cell>
          <cell r="E146">
            <v>3.3780000000000001</v>
          </cell>
        </row>
        <row r="147">
          <cell r="A147" t="str">
            <v>0609180135</v>
          </cell>
          <cell r="B147" t="str">
            <v>蔡名钧</v>
          </cell>
          <cell r="C147">
            <v>28.5</v>
          </cell>
          <cell r="D147">
            <v>75</v>
          </cell>
          <cell r="E147">
            <v>2.6320000000000001</v>
          </cell>
        </row>
        <row r="148">
          <cell r="A148" t="str">
            <v>0603180145</v>
          </cell>
          <cell r="B148" t="str">
            <v>林安妮</v>
          </cell>
          <cell r="C148">
            <v>30.5</v>
          </cell>
          <cell r="D148">
            <v>104.95</v>
          </cell>
          <cell r="E148">
            <v>3.4409999999999998</v>
          </cell>
        </row>
        <row r="149">
          <cell r="A149" t="str">
            <v>0603180214</v>
          </cell>
          <cell r="B149" t="str">
            <v>阳巧红</v>
          </cell>
          <cell r="C149">
            <v>30.5</v>
          </cell>
          <cell r="D149">
            <v>105.45</v>
          </cell>
          <cell r="E149">
            <v>3.4569999999999999</v>
          </cell>
        </row>
        <row r="150">
          <cell r="A150" t="str">
            <v>0601180324</v>
          </cell>
          <cell r="B150" t="str">
            <v>梁耀鹏</v>
          </cell>
          <cell r="C150">
            <v>28.5</v>
          </cell>
          <cell r="D150">
            <v>66.8</v>
          </cell>
          <cell r="E150">
            <v>2.3439999999999999</v>
          </cell>
        </row>
        <row r="151">
          <cell r="A151" t="str">
            <v>0601180416</v>
          </cell>
          <cell r="B151" t="str">
            <v>林铭鸿</v>
          </cell>
          <cell r="C151">
            <v>30.5</v>
          </cell>
          <cell r="D151">
            <v>92.15</v>
          </cell>
          <cell r="E151">
            <v>3.0209999999999999</v>
          </cell>
        </row>
        <row r="152">
          <cell r="A152" t="str">
            <v>0603180137</v>
          </cell>
          <cell r="B152" t="str">
            <v>陈家丰</v>
          </cell>
          <cell r="C152">
            <v>32.5</v>
          </cell>
          <cell r="D152">
            <v>97.95</v>
          </cell>
          <cell r="E152">
            <v>3.0139999999999998</v>
          </cell>
        </row>
        <row r="153">
          <cell r="A153" t="str">
            <v>0603180209</v>
          </cell>
          <cell r="B153" t="str">
            <v>黄俊铭</v>
          </cell>
          <cell r="C153">
            <v>30.5</v>
          </cell>
          <cell r="D153">
            <v>107.15</v>
          </cell>
          <cell r="E153">
            <v>3.5129999999999999</v>
          </cell>
        </row>
        <row r="154">
          <cell r="A154" t="str">
            <v>0609180128</v>
          </cell>
          <cell r="B154" t="str">
            <v>吴智烽</v>
          </cell>
          <cell r="C154">
            <v>28.5</v>
          </cell>
          <cell r="D154">
            <v>80.900000000000006</v>
          </cell>
          <cell r="E154">
            <v>2.839</v>
          </cell>
        </row>
        <row r="155">
          <cell r="A155" t="str">
            <v>0609180162</v>
          </cell>
          <cell r="B155" t="str">
            <v>孙子轶</v>
          </cell>
          <cell r="C155">
            <v>27</v>
          </cell>
          <cell r="D155">
            <v>48.65</v>
          </cell>
          <cell r="E155">
            <v>1.802</v>
          </cell>
        </row>
        <row r="156">
          <cell r="A156" t="str">
            <v>0609180202</v>
          </cell>
          <cell r="B156" t="str">
            <v>陈雨林</v>
          </cell>
          <cell r="C156">
            <v>28.5</v>
          </cell>
          <cell r="D156">
            <v>72</v>
          </cell>
          <cell r="E156">
            <v>2.5259999999999998</v>
          </cell>
        </row>
        <row r="157">
          <cell r="A157" t="str">
            <v>0609180218</v>
          </cell>
          <cell r="B157" t="str">
            <v>吴挺</v>
          </cell>
          <cell r="C157">
            <v>28.5</v>
          </cell>
          <cell r="D157">
            <v>73.2</v>
          </cell>
          <cell r="E157">
            <v>2.5680000000000001</v>
          </cell>
        </row>
        <row r="158">
          <cell r="A158" t="str">
            <v>0603180221</v>
          </cell>
          <cell r="B158" t="str">
            <v>郭庆燕</v>
          </cell>
          <cell r="C158">
            <v>31</v>
          </cell>
          <cell r="D158">
            <v>107.1</v>
          </cell>
          <cell r="E158">
            <v>3.4550000000000001</v>
          </cell>
        </row>
        <row r="159">
          <cell r="A159" t="str">
            <v>0609180236</v>
          </cell>
          <cell r="B159" t="str">
            <v>叶紫草</v>
          </cell>
          <cell r="C159">
            <v>27.5</v>
          </cell>
          <cell r="D159">
            <v>73.400000000000006</v>
          </cell>
          <cell r="E159">
            <v>2.669</v>
          </cell>
        </row>
        <row r="160">
          <cell r="A160" t="str">
            <v>0609180328</v>
          </cell>
          <cell r="B160" t="str">
            <v>张海珊</v>
          </cell>
          <cell r="C160">
            <v>29</v>
          </cell>
          <cell r="D160">
            <v>108.95</v>
          </cell>
          <cell r="E160">
            <v>3.7570000000000001</v>
          </cell>
        </row>
        <row r="161">
          <cell r="A161" t="str">
            <v>0609180346</v>
          </cell>
          <cell r="B161" t="str">
            <v>陈奕言</v>
          </cell>
          <cell r="C161">
            <v>27.5</v>
          </cell>
          <cell r="D161">
            <v>78.900000000000006</v>
          </cell>
          <cell r="E161">
            <v>2.8690000000000002</v>
          </cell>
        </row>
        <row r="162">
          <cell r="A162" t="str">
            <v>0601180218</v>
          </cell>
          <cell r="B162" t="str">
            <v>韦盛强</v>
          </cell>
          <cell r="C162">
            <v>28.5</v>
          </cell>
          <cell r="D162">
            <v>75.400000000000006</v>
          </cell>
          <cell r="E162">
            <v>2.6459999999999999</v>
          </cell>
        </row>
        <row r="163">
          <cell r="A163" t="str">
            <v>0605180208</v>
          </cell>
          <cell r="B163" t="str">
            <v>李京龙</v>
          </cell>
          <cell r="C163">
            <v>34</v>
          </cell>
          <cell r="D163">
            <v>102.25</v>
          </cell>
          <cell r="E163">
            <v>3.0070000000000001</v>
          </cell>
        </row>
        <row r="164">
          <cell r="A164" t="str">
            <v>0601180233</v>
          </cell>
          <cell r="B164" t="str">
            <v>韩利敏</v>
          </cell>
          <cell r="C164">
            <v>27.5</v>
          </cell>
          <cell r="D164">
            <v>91.15</v>
          </cell>
          <cell r="E164">
            <v>3.3149999999999999</v>
          </cell>
        </row>
        <row r="165">
          <cell r="A165" t="str">
            <v>0603180211</v>
          </cell>
          <cell r="B165" t="str">
            <v>庄晓珊</v>
          </cell>
          <cell r="C165">
            <v>29.5</v>
          </cell>
          <cell r="D165">
            <v>112.75</v>
          </cell>
          <cell r="E165">
            <v>3.8220000000000001</v>
          </cell>
        </row>
        <row r="166">
          <cell r="A166" t="str">
            <v>0603180219</v>
          </cell>
          <cell r="B166" t="str">
            <v>郑裕丽</v>
          </cell>
          <cell r="C166">
            <v>30.5</v>
          </cell>
          <cell r="D166">
            <v>102.15</v>
          </cell>
          <cell r="E166">
            <v>3.3490000000000002</v>
          </cell>
        </row>
        <row r="167">
          <cell r="A167" t="str">
            <v>0603180228</v>
          </cell>
          <cell r="B167" t="str">
            <v>何珊</v>
          </cell>
          <cell r="C167">
            <v>30.5</v>
          </cell>
          <cell r="D167">
            <v>92.65</v>
          </cell>
          <cell r="E167">
            <v>3.0379999999999998</v>
          </cell>
        </row>
        <row r="168">
          <cell r="A168" t="str">
            <v>0605180110</v>
          </cell>
          <cell r="B168" t="str">
            <v>余哲聪</v>
          </cell>
          <cell r="C168">
            <v>33.5</v>
          </cell>
          <cell r="D168">
            <v>76.599999999999994</v>
          </cell>
          <cell r="E168">
            <v>2.2869999999999999</v>
          </cell>
        </row>
        <row r="169">
          <cell r="A169" t="str">
            <v>0605180226</v>
          </cell>
          <cell r="B169" t="str">
            <v>林海欣</v>
          </cell>
          <cell r="C169">
            <v>33.5</v>
          </cell>
          <cell r="D169">
            <v>115.9</v>
          </cell>
          <cell r="E169">
            <v>3.46</v>
          </cell>
        </row>
        <row r="170">
          <cell r="A170" t="str">
            <v>0609180147</v>
          </cell>
          <cell r="B170" t="str">
            <v>黄镓冰</v>
          </cell>
          <cell r="C170">
            <v>26.5</v>
          </cell>
          <cell r="D170">
            <v>52.4</v>
          </cell>
          <cell r="E170">
            <v>1.9770000000000001</v>
          </cell>
        </row>
        <row r="171">
          <cell r="A171" t="str">
            <v>0609180220</v>
          </cell>
          <cell r="B171" t="str">
            <v>卓峰</v>
          </cell>
          <cell r="C171">
            <v>28.5</v>
          </cell>
          <cell r="D171">
            <v>116</v>
          </cell>
          <cell r="E171">
            <v>4.07</v>
          </cell>
        </row>
        <row r="172">
          <cell r="A172" t="str">
            <v>0601180339</v>
          </cell>
          <cell r="B172" t="str">
            <v>张宇杰</v>
          </cell>
          <cell r="C172">
            <v>26.5</v>
          </cell>
          <cell r="D172">
            <v>92.3</v>
          </cell>
          <cell r="E172">
            <v>3.4830000000000001</v>
          </cell>
        </row>
        <row r="173">
          <cell r="A173" t="str">
            <v>0601180315</v>
          </cell>
          <cell r="B173" t="str">
            <v>史金辉</v>
          </cell>
          <cell r="C173">
            <v>26.5</v>
          </cell>
          <cell r="D173">
            <v>72.150000000000006</v>
          </cell>
          <cell r="E173">
            <v>2.7229999999999999</v>
          </cell>
        </row>
        <row r="174">
          <cell r="A174" t="str">
            <v>0603180208</v>
          </cell>
          <cell r="B174" t="str">
            <v>陈文芝</v>
          </cell>
          <cell r="C174">
            <v>30.5</v>
          </cell>
          <cell r="D174">
            <v>119.7</v>
          </cell>
          <cell r="E174">
            <v>3.9249999999999998</v>
          </cell>
        </row>
        <row r="175">
          <cell r="A175" t="str">
            <v>0601180214</v>
          </cell>
          <cell r="B175" t="str">
            <v>吴毅锐</v>
          </cell>
          <cell r="C175">
            <v>28.5</v>
          </cell>
          <cell r="D175">
            <v>82.9</v>
          </cell>
          <cell r="E175">
            <v>2.9089999999999998</v>
          </cell>
        </row>
        <row r="176">
          <cell r="A176" t="str">
            <v>0601180226</v>
          </cell>
          <cell r="B176" t="str">
            <v>潘亚明</v>
          </cell>
          <cell r="C176">
            <v>28.5</v>
          </cell>
          <cell r="D176">
            <v>80.349999999999994</v>
          </cell>
          <cell r="E176">
            <v>2.819</v>
          </cell>
        </row>
        <row r="177">
          <cell r="A177" t="str">
            <v>0601180227</v>
          </cell>
          <cell r="B177" t="str">
            <v>王龙</v>
          </cell>
          <cell r="C177">
            <v>28.5</v>
          </cell>
          <cell r="D177">
            <v>74.5</v>
          </cell>
          <cell r="E177">
            <v>2.6139999999999999</v>
          </cell>
        </row>
        <row r="178">
          <cell r="A178" t="str">
            <v>0609180133</v>
          </cell>
          <cell r="B178" t="str">
            <v>梁文辉</v>
          </cell>
          <cell r="C178">
            <v>28.5</v>
          </cell>
          <cell r="D178">
            <v>81.599999999999994</v>
          </cell>
          <cell r="E178">
            <v>2.863</v>
          </cell>
        </row>
        <row r="179">
          <cell r="A179" t="str">
            <v>0609180232</v>
          </cell>
          <cell r="B179" t="str">
            <v>萧翔婉</v>
          </cell>
          <cell r="C179">
            <v>28.5</v>
          </cell>
          <cell r="D179">
            <v>75.849999999999994</v>
          </cell>
          <cell r="E179">
            <v>2.661</v>
          </cell>
        </row>
        <row r="180">
          <cell r="A180" t="str">
            <v>0601180112</v>
          </cell>
          <cell r="B180" t="str">
            <v>林悦欢</v>
          </cell>
          <cell r="C180">
            <v>28.5</v>
          </cell>
          <cell r="D180">
            <v>103.7</v>
          </cell>
          <cell r="E180">
            <v>3.6389999999999998</v>
          </cell>
        </row>
        <row r="181">
          <cell r="A181" t="str">
            <v>0605180218</v>
          </cell>
          <cell r="B181" t="str">
            <v>黄炜娜</v>
          </cell>
          <cell r="C181">
            <v>33.5</v>
          </cell>
          <cell r="D181">
            <v>99.2</v>
          </cell>
          <cell r="E181">
            <v>2.9609999999999999</v>
          </cell>
        </row>
        <row r="182">
          <cell r="A182" t="str">
            <v>0609180124</v>
          </cell>
          <cell r="B182" t="str">
            <v>庄权花</v>
          </cell>
          <cell r="C182">
            <v>29.5</v>
          </cell>
          <cell r="D182">
            <v>87.2</v>
          </cell>
          <cell r="E182">
            <v>2.956</v>
          </cell>
        </row>
        <row r="183">
          <cell r="A183" t="str">
            <v>0609180138</v>
          </cell>
          <cell r="B183" t="str">
            <v>何文康</v>
          </cell>
          <cell r="C183">
            <v>29.5</v>
          </cell>
          <cell r="D183">
            <v>96.3</v>
          </cell>
          <cell r="E183">
            <v>3.2639999999999998</v>
          </cell>
        </row>
        <row r="184">
          <cell r="A184" t="str">
            <v>0601180211</v>
          </cell>
          <cell r="B184" t="str">
            <v>陈晴</v>
          </cell>
          <cell r="C184">
            <v>28.5</v>
          </cell>
          <cell r="D184">
            <v>115.2</v>
          </cell>
          <cell r="E184">
            <v>4.0419999999999998</v>
          </cell>
        </row>
        <row r="185">
          <cell r="A185" t="str">
            <v>0601180414</v>
          </cell>
          <cell r="B185" t="str">
            <v>张晓楠</v>
          </cell>
          <cell r="C185">
            <v>28.5</v>
          </cell>
          <cell r="D185">
            <v>73.5</v>
          </cell>
          <cell r="E185">
            <v>2.5790000000000002</v>
          </cell>
        </row>
        <row r="186">
          <cell r="A186" t="str">
            <v>0605180232</v>
          </cell>
          <cell r="B186" t="str">
            <v>罗木玲</v>
          </cell>
          <cell r="C186">
            <v>33.5</v>
          </cell>
          <cell r="D186">
            <v>73.8</v>
          </cell>
          <cell r="E186">
            <v>2.2029999999999998</v>
          </cell>
        </row>
        <row r="187">
          <cell r="A187" t="str">
            <v>0601180111</v>
          </cell>
          <cell r="B187" t="str">
            <v>黄海琼</v>
          </cell>
          <cell r="C187">
            <v>28.5</v>
          </cell>
          <cell r="D187">
            <v>77.8</v>
          </cell>
          <cell r="E187">
            <v>2.73</v>
          </cell>
        </row>
        <row r="188">
          <cell r="A188" t="str">
            <v>0601180238</v>
          </cell>
          <cell r="B188" t="str">
            <v>林文浩</v>
          </cell>
          <cell r="C188">
            <v>28</v>
          </cell>
          <cell r="D188">
            <v>74.150000000000006</v>
          </cell>
          <cell r="E188">
            <v>2.6480000000000001</v>
          </cell>
        </row>
        <row r="189">
          <cell r="A189" t="str">
            <v>0601180424</v>
          </cell>
          <cell r="B189" t="str">
            <v>袁健凯</v>
          </cell>
          <cell r="C189">
            <v>29.5</v>
          </cell>
          <cell r="D189">
            <v>88.8</v>
          </cell>
          <cell r="E189">
            <v>3.01</v>
          </cell>
        </row>
        <row r="190">
          <cell r="A190" t="str">
            <v>0603180112</v>
          </cell>
          <cell r="B190" t="str">
            <v>李婉欣</v>
          </cell>
          <cell r="C190">
            <v>30.5</v>
          </cell>
          <cell r="D190">
            <v>114.95</v>
          </cell>
          <cell r="E190">
            <v>3.7690000000000001</v>
          </cell>
        </row>
        <row r="191">
          <cell r="A191" t="str">
            <v>0609180203</v>
          </cell>
          <cell r="B191" t="str">
            <v>王紫兰</v>
          </cell>
          <cell r="C191">
            <v>28.5</v>
          </cell>
          <cell r="D191">
            <v>83.9</v>
          </cell>
          <cell r="E191">
            <v>2.944</v>
          </cell>
        </row>
        <row r="192">
          <cell r="A192" t="str">
            <v>0609180215</v>
          </cell>
          <cell r="B192" t="str">
            <v>黄杰鸿</v>
          </cell>
          <cell r="C192">
            <v>28.5</v>
          </cell>
          <cell r="D192">
            <v>67</v>
          </cell>
          <cell r="E192">
            <v>2.351</v>
          </cell>
        </row>
        <row r="193">
          <cell r="A193" t="str">
            <v>0609180224</v>
          </cell>
          <cell r="B193" t="str">
            <v>蔡槐波</v>
          </cell>
          <cell r="C193">
            <v>28.5</v>
          </cell>
          <cell r="D193">
            <v>78.400000000000006</v>
          </cell>
          <cell r="E193">
            <v>2.7509999999999999</v>
          </cell>
        </row>
        <row r="194">
          <cell r="A194" t="str">
            <v>0601180230</v>
          </cell>
          <cell r="B194" t="str">
            <v>谭炜富</v>
          </cell>
          <cell r="C194">
            <v>28.5</v>
          </cell>
          <cell r="D194">
            <v>89.6</v>
          </cell>
          <cell r="E194">
            <v>3.1440000000000001</v>
          </cell>
        </row>
        <row r="195">
          <cell r="A195" t="str">
            <v>0601180231</v>
          </cell>
          <cell r="B195" t="str">
            <v>梁鑫源</v>
          </cell>
          <cell r="C195">
            <v>13.5</v>
          </cell>
          <cell r="D195">
            <v>5.9</v>
          </cell>
          <cell r="E195">
            <v>0.437</v>
          </cell>
        </row>
        <row r="196">
          <cell r="A196" t="str">
            <v>0605180207</v>
          </cell>
          <cell r="B196" t="str">
            <v>张珊珊</v>
          </cell>
          <cell r="C196">
            <v>33.5</v>
          </cell>
          <cell r="D196">
            <v>115.8</v>
          </cell>
          <cell r="E196">
            <v>3.4569999999999999</v>
          </cell>
        </row>
        <row r="197">
          <cell r="A197" t="str">
            <v>0601180217</v>
          </cell>
          <cell r="B197" t="str">
            <v>尤俊琪</v>
          </cell>
          <cell r="C197">
            <v>28.5</v>
          </cell>
          <cell r="D197">
            <v>102.2</v>
          </cell>
          <cell r="E197">
            <v>3.5859999999999999</v>
          </cell>
        </row>
        <row r="198">
          <cell r="A198" t="str">
            <v>0601180439</v>
          </cell>
          <cell r="B198" t="str">
            <v>林少鹏</v>
          </cell>
          <cell r="C198">
            <v>28.5</v>
          </cell>
          <cell r="D198">
            <v>73.8</v>
          </cell>
          <cell r="E198">
            <v>2.589</v>
          </cell>
        </row>
        <row r="199">
          <cell r="A199" t="str">
            <v>0605180109</v>
          </cell>
          <cell r="B199" t="str">
            <v>陈嘉怡</v>
          </cell>
          <cell r="C199">
            <v>33.5</v>
          </cell>
          <cell r="D199">
            <v>107.9</v>
          </cell>
          <cell r="E199">
            <v>3.2210000000000001</v>
          </cell>
        </row>
        <row r="200">
          <cell r="A200" t="str">
            <v>0601180432</v>
          </cell>
          <cell r="B200" t="str">
            <v>曾火友</v>
          </cell>
          <cell r="C200">
            <v>28.5</v>
          </cell>
          <cell r="D200">
            <v>107.4</v>
          </cell>
          <cell r="E200">
            <v>3.7679999999999998</v>
          </cell>
        </row>
        <row r="201">
          <cell r="A201" t="str">
            <v>0605180129</v>
          </cell>
          <cell r="B201" t="str">
            <v>吴昱</v>
          </cell>
          <cell r="C201">
            <v>33.5</v>
          </cell>
          <cell r="D201">
            <v>115.75</v>
          </cell>
          <cell r="E201">
            <v>3.4550000000000001</v>
          </cell>
        </row>
        <row r="202">
          <cell r="A202" t="str">
            <v>0609180157</v>
          </cell>
          <cell r="B202" t="str">
            <v>肖越</v>
          </cell>
          <cell r="C202">
            <v>26.5</v>
          </cell>
          <cell r="D202">
            <v>19.7</v>
          </cell>
          <cell r="E202">
            <v>0.74299999999999999</v>
          </cell>
        </row>
        <row r="203">
          <cell r="A203" t="str">
            <v>0605180203</v>
          </cell>
          <cell r="B203" t="str">
            <v>邱翠琳</v>
          </cell>
          <cell r="C203">
            <v>33.5</v>
          </cell>
          <cell r="D203">
            <v>96.2</v>
          </cell>
          <cell r="E203">
            <v>2.8719999999999999</v>
          </cell>
        </row>
        <row r="204">
          <cell r="A204" t="str">
            <v>0609180231</v>
          </cell>
          <cell r="B204" t="str">
            <v>邵如旭</v>
          </cell>
          <cell r="C204">
            <v>28.5</v>
          </cell>
          <cell r="D204">
            <v>88.8</v>
          </cell>
          <cell r="E204">
            <v>3.1160000000000001</v>
          </cell>
        </row>
        <row r="205">
          <cell r="A205" t="str">
            <v>0609180248</v>
          </cell>
          <cell r="B205" t="str">
            <v>王岑冰</v>
          </cell>
          <cell r="C205">
            <v>28.5</v>
          </cell>
          <cell r="D205">
            <v>87.5</v>
          </cell>
          <cell r="E205">
            <v>3.07</v>
          </cell>
        </row>
        <row r="206">
          <cell r="A206" t="str">
            <v>0601180347</v>
          </cell>
          <cell r="B206" t="str">
            <v>彭成志</v>
          </cell>
          <cell r="C206">
            <v>25.5</v>
          </cell>
          <cell r="D206">
            <v>32.75</v>
          </cell>
          <cell r="E206">
            <v>1.284</v>
          </cell>
        </row>
        <row r="207">
          <cell r="A207" t="str">
            <v>0601180207</v>
          </cell>
          <cell r="B207" t="str">
            <v>黎国富</v>
          </cell>
          <cell r="C207">
            <v>28.5</v>
          </cell>
          <cell r="D207">
            <v>81.55</v>
          </cell>
          <cell r="E207">
            <v>2.8610000000000002</v>
          </cell>
        </row>
        <row r="208">
          <cell r="A208" t="str">
            <v>0601180210</v>
          </cell>
          <cell r="B208" t="str">
            <v>何浩源</v>
          </cell>
          <cell r="C208">
            <v>28.5</v>
          </cell>
          <cell r="D208">
            <v>67.150000000000006</v>
          </cell>
          <cell r="E208">
            <v>2.3559999999999999</v>
          </cell>
        </row>
        <row r="209">
          <cell r="A209" t="str">
            <v>0601180237</v>
          </cell>
          <cell r="B209" t="str">
            <v>赵汝灏</v>
          </cell>
          <cell r="C209">
            <v>26.5</v>
          </cell>
          <cell r="D209">
            <v>43.75</v>
          </cell>
          <cell r="E209">
            <v>1.651</v>
          </cell>
        </row>
        <row r="210">
          <cell r="A210" t="str">
            <v>0603180135</v>
          </cell>
          <cell r="B210" t="str">
            <v>欧家俊</v>
          </cell>
          <cell r="C210">
            <v>30.5</v>
          </cell>
          <cell r="D210">
            <v>72.8</v>
          </cell>
          <cell r="E210">
            <v>2.387</v>
          </cell>
        </row>
        <row r="211">
          <cell r="A211" t="str">
            <v>0601180409</v>
          </cell>
          <cell r="B211" t="str">
            <v>敖畅</v>
          </cell>
          <cell r="C211">
            <v>28.5</v>
          </cell>
          <cell r="D211">
            <v>76.95</v>
          </cell>
          <cell r="E211">
            <v>2.7</v>
          </cell>
        </row>
        <row r="212">
          <cell r="A212" t="str">
            <v>0601180408</v>
          </cell>
          <cell r="B212" t="str">
            <v>陈洁</v>
          </cell>
          <cell r="C212">
            <v>28.5</v>
          </cell>
          <cell r="D212">
            <v>68.599999999999994</v>
          </cell>
          <cell r="E212">
            <v>2.407</v>
          </cell>
        </row>
        <row r="213">
          <cell r="A213" t="str">
            <v>0601180440</v>
          </cell>
          <cell r="B213" t="str">
            <v>傅嘉伟</v>
          </cell>
          <cell r="C213">
            <v>28.5</v>
          </cell>
          <cell r="D213">
            <v>33.35</v>
          </cell>
          <cell r="E213">
            <v>1.17</v>
          </cell>
        </row>
        <row r="214">
          <cell r="A214" t="str">
            <v>0601180431</v>
          </cell>
          <cell r="B214" t="str">
            <v>雷明杰</v>
          </cell>
          <cell r="C214">
            <v>28.5</v>
          </cell>
          <cell r="D214">
            <v>66</v>
          </cell>
          <cell r="E214">
            <v>2.3159999999999998</v>
          </cell>
        </row>
        <row r="215">
          <cell r="A215" t="str">
            <v>0605180102</v>
          </cell>
          <cell r="B215" t="str">
            <v>方诗彤</v>
          </cell>
          <cell r="C215">
            <v>33.5</v>
          </cell>
          <cell r="D215">
            <v>88.9</v>
          </cell>
          <cell r="E215">
            <v>2.6539999999999999</v>
          </cell>
        </row>
        <row r="216">
          <cell r="A216" t="str">
            <v>0601180404</v>
          </cell>
          <cell r="B216" t="str">
            <v>邹良荣</v>
          </cell>
          <cell r="C216">
            <v>27.5</v>
          </cell>
          <cell r="D216">
            <v>66.25</v>
          </cell>
          <cell r="E216">
            <v>2.4089999999999998</v>
          </cell>
        </row>
        <row r="217">
          <cell r="A217" t="str">
            <v>0609180143</v>
          </cell>
          <cell r="B217" t="str">
            <v>潘美琪</v>
          </cell>
          <cell r="C217">
            <v>30</v>
          </cell>
          <cell r="D217">
            <v>88.55</v>
          </cell>
          <cell r="E217">
            <v>2.952</v>
          </cell>
        </row>
        <row r="218">
          <cell r="A218" t="str">
            <v>0603180119</v>
          </cell>
          <cell r="B218" t="str">
            <v>林汶婷</v>
          </cell>
          <cell r="C218">
            <v>31</v>
          </cell>
          <cell r="D218">
            <v>109.5</v>
          </cell>
          <cell r="E218">
            <v>3.532</v>
          </cell>
        </row>
        <row r="219">
          <cell r="A219" t="str">
            <v>0609180163</v>
          </cell>
          <cell r="B219" t="str">
            <v>陈贤洽</v>
          </cell>
          <cell r="C219">
            <v>30</v>
          </cell>
          <cell r="D219">
            <v>65.349999999999994</v>
          </cell>
          <cell r="E219">
            <v>2.1779999999999999</v>
          </cell>
        </row>
        <row r="220">
          <cell r="A220" t="str">
            <v>0609180323</v>
          </cell>
          <cell r="B220" t="str">
            <v>方小露</v>
          </cell>
          <cell r="C220">
            <v>30.5</v>
          </cell>
          <cell r="D220">
            <v>116.4</v>
          </cell>
          <cell r="E220">
            <v>3.8159999999999998</v>
          </cell>
        </row>
        <row r="221">
          <cell r="A221" t="str">
            <v>0609180325</v>
          </cell>
          <cell r="B221" t="str">
            <v>林嘉琪</v>
          </cell>
          <cell r="C221">
            <v>30.5</v>
          </cell>
          <cell r="D221">
            <v>89.2</v>
          </cell>
          <cell r="E221">
            <v>2.9249999999999998</v>
          </cell>
        </row>
        <row r="222">
          <cell r="A222" t="str">
            <v>0601180201</v>
          </cell>
          <cell r="B222" t="str">
            <v>凌智毅</v>
          </cell>
          <cell r="C222">
            <v>28.5</v>
          </cell>
          <cell r="D222">
            <v>83.75</v>
          </cell>
          <cell r="E222">
            <v>2.9390000000000001</v>
          </cell>
        </row>
        <row r="223">
          <cell r="A223" t="str">
            <v>0601180236</v>
          </cell>
          <cell r="B223" t="str">
            <v>潘洁彬</v>
          </cell>
          <cell r="C223">
            <v>30</v>
          </cell>
          <cell r="D223">
            <v>99.25</v>
          </cell>
          <cell r="E223">
            <v>3.3079999999999998</v>
          </cell>
        </row>
        <row r="224">
          <cell r="A224" t="str">
            <v>0603180204</v>
          </cell>
          <cell r="B224" t="str">
            <v>郑倩怡</v>
          </cell>
          <cell r="C224">
            <v>32</v>
          </cell>
          <cell r="D224">
            <v>97.65</v>
          </cell>
          <cell r="E224">
            <v>3.052</v>
          </cell>
        </row>
        <row r="225">
          <cell r="A225" t="str">
            <v>0601180220</v>
          </cell>
          <cell r="B225" t="str">
            <v>郑天俊</v>
          </cell>
          <cell r="C225">
            <v>28.5</v>
          </cell>
          <cell r="D225">
            <v>87.35</v>
          </cell>
          <cell r="E225">
            <v>3.0649999999999999</v>
          </cell>
        </row>
        <row r="226">
          <cell r="A226" t="str">
            <v>0601180113</v>
          </cell>
          <cell r="B226" t="str">
            <v>杨杰</v>
          </cell>
          <cell r="C226">
            <v>28.5</v>
          </cell>
          <cell r="D226">
            <v>68.95</v>
          </cell>
          <cell r="E226">
            <v>2.419</v>
          </cell>
        </row>
        <row r="227">
          <cell r="A227" t="str">
            <v>0601180421</v>
          </cell>
          <cell r="B227" t="str">
            <v>李山河</v>
          </cell>
          <cell r="C227">
            <v>28.5</v>
          </cell>
          <cell r="D227">
            <v>78.45</v>
          </cell>
          <cell r="E227">
            <v>2.7530000000000001</v>
          </cell>
        </row>
        <row r="228">
          <cell r="A228" t="str">
            <v>0601180104</v>
          </cell>
          <cell r="B228" t="str">
            <v>庄梓鑫</v>
          </cell>
          <cell r="C228">
            <v>29.5</v>
          </cell>
          <cell r="D228">
            <v>100.55</v>
          </cell>
          <cell r="E228">
            <v>3.4079999999999999</v>
          </cell>
        </row>
        <row r="229">
          <cell r="A229" t="str">
            <v>0601180202</v>
          </cell>
          <cell r="B229" t="str">
            <v>温健文</v>
          </cell>
          <cell r="C229">
            <v>28.5</v>
          </cell>
          <cell r="D229">
            <v>93.9</v>
          </cell>
          <cell r="E229">
            <v>3.2949999999999999</v>
          </cell>
        </row>
        <row r="230">
          <cell r="A230" t="str">
            <v>0601180344</v>
          </cell>
          <cell r="B230" t="str">
            <v>洪林森</v>
          </cell>
          <cell r="C230">
            <v>29.5</v>
          </cell>
          <cell r="D230">
            <v>108.8</v>
          </cell>
          <cell r="E230">
            <v>3.6880000000000002</v>
          </cell>
        </row>
        <row r="231">
          <cell r="A231" t="str">
            <v>0601180413</v>
          </cell>
          <cell r="B231" t="str">
            <v>林禧月</v>
          </cell>
          <cell r="C231">
            <v>29.5</v>
          </cell>
          <cell r="D231">
            <v>77.75</v>
          </cell>
          <cell r="E231">
            <v>2.6360000000000001</v>
          </cell>
        </row>
        <row r="232">
          <cell r="A232" t="str">
            <v>0609180175</v>
          </cell>
          <cell r="B232" t="str">
            <v>陈彩艳</v>
          </cell>
          <cell r="C232">
            <v>28.5</v>
          </cell>
          <cell r="D232">
            <v>79.400000000000006</v>
          </cell>
          <cell r="E232">
            <v>2.786</v>
          </cell>
        </row>
        <row r="233">
          <cell r="A233" t="str">
            <v>0609180350</v>
          </cell>
          <cell r="B233" t="str">
            <v>黄庚煜</v>
          </cell>
          <cell r="C233">
            <v>30</v>
          </cell>
          <cell r="D233">
            <v>97.75</v>
          </cell>
          <cell r="E233">
            <v>3.258</v>
          </cell>
        </row>
        <row r="234">
          <cell r="A234" t="str">
            <v>0603180140</v>
          </cell>
          <cell r="B234" t="str">
            <v>徐大强</v>
          </cell>
          <cell r="C234">
            <v>30.5</v>
          </cell>
          <cell r="D234">
            <v>96.75</v>
          </cell>
          <cell r="E234">
            <v>3.1720000000000002</v>
          </cell>
        </row>
        <row r="235">
          <cell r="A235" t="str">
            <v>0603180232</v>
          </cell>
          <cell r="B235" t="str">
            <v>谢梓颖</v>
          </cell>
          <cell r="C235">
            <v>30.5</v>
          </cell>
          <cell r="D235">
            <v>98.3</v>
          </cell>
          <cell r="E235">
            <v>3.2229999999999999</v>
          </cell>
        </row>
        <row r="236">
          <cell r="A236" t="str">
            <v>0601180423</v>
          </cell>
          <cell r="B236" t="str">
            <v>林继涛</v>
          </cell>
          <cell r="C236">
            <v>28.5</v>
          </cell>
          <cell r="D236">
            <v>72.8</v>
          </cell>
          <cell r="E236">
            <v>2.5539999999999998</v>
          </cell>
        </row>
        <row r="237">
          <cell r="A237" t="str">
            <v>0609180165</v>
          </cell>
          <cell r="B237" t="str">
            <v>刘彦婷</v>
          </cell>
          <cell r="C237">
            <v>28.5</v>
          </cell>
          <cell r="D237">
            <v>112</v>
          </cell>
          <cell r="E237">
            <v>3.93</v>
          </cell>
        </row>
        <row r="238">
          <cell r="A238" t="str">
            <v>0605180106</v>
          </cell>
          <cell r="B238" t="str">
            <v>钟戬</v>
          </cell>
          <cell r="C238">
            <v>33.5</v>
          </cell>
          <cell r="D238">
            <v>104.4</v>
          </cell>
          <cell r="E238">
            <v>3.1160000000000001</v>
          </cell>
        </row>
        <row r="239">
          <cell r="A239" t="str">
            <v>0601180438</v>
          </cell>
          <cell r="B239" t="str">
            <v>邹腾龙</v>
          </cell>
          <cell r="C239">
            <v>28.5</v>
          </cell>
          <cell r="D239">
            <v>75.650000000000006</v>
          </cell>
          <cell r="E239">
            <v>2.6539999999999999</v>
          </cell>
        </row>
        <row r="240">
          <cell r="A240" t="str">
            <v>0609180345</v>
          </cell>
          <cell r="B240" t="str">
            <v>欧家贤</v>
          </cell>
          <cell r="C240">
            <v>28.5</v>
          </cell>
          <cell r="D240">
            <v>85.3</v>
          </cell>
          <cell r="E240">
            <v>2.9929999999999999</v>
          </cell>
        </row>
        <row r="241">
          <cell r="A241" t="str">
            <v>0601180208</v>
          </cell>
          <cell r="B241" t="str">
            <v>何永文</v>
          </cell>
          <cell r="C241">
            <v>28.5</v>
          </cell>
          <cell r="D241">
            <v>75.55</v>
          </cell>
          <cell r="E241">
            <v>2.6509999999999998</v>
          </cell>
        </row>
        <row r="242">
          <cell r="A242" t="str">
            <v>0601180426</v>
          </cell>
          <cell r="B242" t="str">
            <v>梁浩宇</v>
          </cell>
          <cell r="C242">
            <v>28.5</v>
          </cell>
          <cell r="D242">
            <v>91.95</v>
          </cell>
          <cell r="E242">
            <v>3.226</v>
          </cell>
        </row>
        <row r="243">
          <cell r="A243" t="str">
            <v>0609180164</v>
          </cell>
          <cell r="B243" t="str">
            <v>陈映妮</v>
          </cell>
          <cell r="C243">
            <v>28.5</v>
          </cell>
          <cell r="D243">
            <v>98.9</v>
          </cell>
          <cell r="E243">
            <v>3.47</v>
          </cell>
        </row>
        <row r="244">
          <cell r="A244" t="str">
            <v>0603180141</v>
          </cell>
          <cell r="B244" t="str">
            <v>林一凡</v>
          </cell>
          <cell r="C244">
            <v>24.5</v>
          </cell>
          <cell r="D244">
            <v>68.849999999999994</v>
          </cell>
          <cell r="E244">
            <v>2.81</v>
          </cell>
        </row>
        <row r="245">
          <cell r="A245" t="str">
            <v>0603180132</v>
          </cell>
          <cell r="B245" t="str">
            <v>陈钧浩</v>
          </cell>
          <cell r="C245">
            <v>30</v>
          </cell>
          <cell r="D245">
            <v>92.65</v>
          </cell>
          <cell r="E245">
            <v>3.0880000000000001</v>
          </cell>
        </row>
        <row r="246">
          <cell r="A246" t="str">
            <v>0603180225</v>
          </cell>
          <cell r="B246" t="str">
            <v>罗小燕</v>
          </cell>
          <cell r="C246">
            <v>30.5</v>
          </cell>
          <cell r="D246">
            <v>86.4</v>
          </cell>
          <cell r="E246">
            <v>2.8330000000000002</v>
          </cell>
        </row>
        <row r="247">
          <cell r="A247" t="str">
            <v>0601180316</v>
          </cell>
          <cell r="B247" t="str">
            <v>陈淼鑫</v>
          </cell>
          <cell r="C247">
            <v>28.5</v>
          </cell>
          <cell r="D247">
            <v>91.15</v>
          </cell>
          <cell r="E247">
            <v>3.198</v>
          </cell>
        </row>
        <row r="248">
          <cell r="A248" t="str">
            <v>0605180204</v>
          </cell>
          <cell r="B248" t="str">
            <v>梁晓虹</v>
          </cell>
          <cell r="C248">
            <v>33.5</v>
          </cell>
          <cell r="D248">
            <v>105.4</v>
          </cell>
          <cell r="E248">
            <v>3.1459999999999999</v>
          </cell>
        </row>
        <row r="249">
          <cell r="A249" t="str">
            <v>0605180221</v>
          </cell>
          <cell r="B249" t="str">
            <v>陈静宜</v>
          </cell>
          <cell r="C249">
            <v>33.5</v>
          </cell>
          <cell r="D249">
            <v>121.2</v>
          </cell>
          <cell r="E249">
            <v>3.6179999999999999</v>
          </cell>
        </row>
        <row r="250">
          <cell r="A250" t="str">
            <v>0601180234</v>
          </cell>
          <cell r="B250" t="str">
            <v>谢铭治</v>
          </cell>
          <cell r="C250">
            <v>28.5</v>
          </cell>
          <cell r="D250">
            <v>89.65</v>
          </cell>
          <cell r="E250">
            <v>3.1459999999999999</v>
          </cell>
        </row>
        <row r="251">
          <cell r="A251" t="str">
            <v>0603180205</v>
          </cell>
          <cell r="B251" t="str">
            <v>黄嘉颖</v>
          </cell>
          <cell r="C251">
            <v>31</v>
          </cell>
          <cell r="D251">
            <v>103.95</v>
          </cell>
          <cell r="E251">
            <v>3.3530000000000002</v>
          </cell>
        </row>
        <row r="252">
          <cell r="A252" t="str">
            <v>0609180144</v>
          </cell>
          <cell r="B252" t="str">
            <v>徐坤</v>
          </cell>
          <cell r="C252">
            <v>28.5</v>
          </cell>
          <cell r="D252">
            <v>82.2</v>
          </cell>
          <cell r="E252">
            <v>2.8839999999999999</v>
          </cell>
        </row>
        <row r="253">
          <cell r="A253" t="str">
            <v>0603180133</v>
          </cell>
          <cell r="B253" t="str">
            <v>张慧良</v>
          </cell>
          <cell r="C253">
            <v>32</v>
          </cell>
          <cell r="D253">
            <v>71.599999999999994</v>
          </cell>
          <cell r="E253">
            <v>2.238</v>
          </cell>
        </row>
        <row r="254">
          <cell r="A254" t="str">
            <v>0603180142</v>
          </cell>
          <cell r="B254" t="str">
            <v>刘广丽</v>
          </cell>
          <cell r="C254">
            <v>33.5</v>
          </cell>
          <cell r="D254">
            <v>116.5</v>
          </cell>
          <cell r="E254">
            <v>3.4780000000000002</v>
          </cell>
        </row>
        <row r="255">
          <cell r="A255" t="str">
            <v>0601180138</v>
          </cell>
          <cell r="B255" t="str">
            <v>洪雯</v>
          </cell>
          <cell r="C255">
            <v>28.5</v>
          </cell>
          <cell r="D255">
            <v>103.55</v>
          </cell>
          <cell r="E255">
            <v>3.633</v>
          </cell>
        </row>
        <row r="256">
          <cell r="A256" t="str">
            <v>0603180138</v>
          </cell>
          <cell r="B256" t="str">
            <v>祝梦茹</v>
          </cell>
          <cell r="C256">
            <v>31</v>
          </cell>
          <cell r="D256">
            <v>96.85</v>
          </cell>
          <cell r="E256">
            <v>3.1240000000000001</v>
          </cell>
        </row>
        <row r="257">
          <cell r="A257" t="str">
            <v>0609180104</v>
          </cell>
          <cell r="B257" t="str">
            <v>黄泽佳</v>
          </cell>
          <cell r="C257">
            <v>28.5</v>
          </cell>
          <cell r="D257">
            <v>82.2</v>
          </cell>
          <cell r="E257">
            <v>2.8839999999999999</v>
          </cell>
        </row>
        <row r="258">
          <cell r="A258" t="str">
            <v>0609180150</v>
          </cell>
          <cell r="B258" t="str">
            <v>林举粤</v>
          </cell>
          <cell r="C258">
            <v>28.5</v>
          </cell>
          <cell r="D258">
            <v>81.099999999999994</v>
          </cell>
          <cell r="E258">
            <v>2.8460000000000001</v>
          </cell>
        </row>
        <row r="259">
          <cell r="A259" t="str">
            <v>0609180208</v>
          </cell>
          <cell r="B259" t="str">
            <v>何银芳</v>
          </cell>
          <cell r="C259">
            <v>28.5</v>
          </cell>
          <cell r="D259">
            <v>101.3</v>
          </cell>
          <cell r="E259">
            <v>3.5539999999999998</v>
          </cell>
        </row>
        <row r="260">
          <cell r="A260" t="str">
            <v>0601180107</v>
          </cell>
          <cell r="B260" t="str">
            <v>林嘉星</v>
          </cell>
          <cell r="C260">
            <v>28.5</v>
          </cell>
          <cell r="D260">
            <v>87.75</v>
          </cell>
          <cell r="E260">
            <v>3.0790000000000002</v>
          </cell>
        </row>
        <row r="261">
          <cell r="A261" t="str">
            <v>0601180115</v>
          </cell>
          <cell r="B261" t="str">
            <v>李泳祺</v>
          </cell>
          <cell r="C261">
            <v>29.5</v>
          </cell>
          <cell r="D261">
            <v>94.45</v>
          </cell>
          <cell r="E261">
            <v>3.202</v>
          </cell>
        </row>
        <row r="262">
          <cell r="A262" t="str">
            <v>0601180137</v>
          </cell>
          <cell r="B262" t="str">
            <v>许儒庚</v>
          </cell>
          <cell r="C262">
            <v>28.5</v>
          </cell>
          <cell r="D262">
            <v>95.8</v>
          </cell>
          <cell r="E262">
            <v>3.3610000000000002</v>
          </cell>
        </row>
        <row r="263">
          <cell r="A263" t="str">
            <v>0601180320</v>
          </cell>
          <cell r="B263" t="str">
            <v>万宇雄</v>
          </cell>
          <cell r="C263">
            <v>28.5</v>
          </cell>
          <cell r="D263">
            <v>58.25</v>
          </cell>
          <cell r="E263">
            <v>2.044</v>
          </cell>
        </row>
        <row r="264">
          <cell r="A264" t="str">
            <v>0601180401</v>
          </cell>
          <cell r="B264" t="str">
            <v>吴晓锋</v>
          </cell>
          <cell r="C264">
            <v>28.5</v>
          </cell>
          <cell r="D264">
            <v>83.15</v>
          </cell>
          <cell r="E264">
            <v>2.9180000000000001</v>
          </cell>
        </row>
        <row r="265">
          <cell r="A265" t="str">
            <v>0605180117</v>
          </cell>
          <cell r="B265" t="str">
            <v>谢永思</v>
          </cell>
          <cell r="C265">
            <v>33.5</v>
          </cell>
          <cell r="D265">
            <v>139.55000000000001</v>
          </cell>
          <cell r="E265">
            <v>4.1660000000000004</v>
          </cell>
        </row>
        <row r="266">
          <cell r="A266" t="str">
            <v>0605180121</v>
          </cell>
          <cell r="B266" t="str">
            <v>李卓鑫</v>
          </cell>
          <cell r="C266">
            <v>33.5</v>
          </cell>
          <cell r="D266">
            <v>107.7</v>
          </cell>
          <cell r="E266">
            <v>3.2149999999999999</v>
          </cell>
        </row>
        <row r="267">
          <cell r="A267" t="str">
            <v>0609180230</v>
          </cell>
          <cell r="B267" t="str">
            <v>吴宇洋</v>
          </cell>
          <cell r="C267">
            <v>28.5</v>
          </cell>
          <cell r="D267">
            <v>77.099999999999994</v>
          </cell>
          <cell r="E267">
            <v>2.7050000000000001</v>
          </cell>
        </row>
        <row r="268">
          <cell r="A268" t="str">
            <v>0609180223</v>
          </cell>
          <cell r="B268" t="str">
            <v>王煊</v>
          </cell>
          <cell r="C268">
            <v>28.5</v>
          </cell>
          <cell r="D268">
            <v>68.7</v>
          </cell>
          <cell r="E268">
            <v>2.411</v>
          </cell>
        </row>
        <row r="269">
          <cell r="A269" t="str">
            <v>0609180226</v>
          </cell>
          <cell r="B269" t="str">
            <v>莫耀兴</v>
          </cell>
          <cell r="C269">
            <v>28.5</v>
          </cell>
          <cell r="D269">
            <v>90.7</v>
          </cell>
          <cell r="E269">
            <v>3.1819999999999999</v>
          </cell>
        </row>
        <row r="270">
          <cell r="A270" t="str">
            <v>0609180240</v>
          </cell>
          <cell r="B270" t="str">
            <v>陈晓琦</v>
          </cell>
          <cell r="C270">
            <v>28.5</v>
          </cell>
          <cell r="D270">
            <v>81.5</v>
          </cell>
          <cell r="E270">
            <v>2.86</v>
          </cell>
        </row>
        <row r="271">
          <cell r="A271" t="str">
            <v>0609180243</v>
          </cell>
          <cell r="B271" t="str">
            <v>袁泽恩</v>
          </cell>
          <cell r="C271">
            <v>28.5</v>
          </cell>
          <cell r="D271">
            <v>61.2</v>
          </cell>
          <cell r="E271">
            <v>2.1469999999999998</v>
          </cell>
        </row>
        <row r="272">
          <cell r="A272" t="str">
            <v>0609180205</v>
          </cell>
          <cell r="B272" t="str">
            <v>沈芷苗</v>
          </cell>
          <cell r="C272">
            <v>28.5</v>
          </cell>
          <cell r="D272">
            <v>105.2</v>
          </cell>
          <cell r="E272">
            <v>3.6909999999999998</v>
          </cell>
        </row>
        <row r="273">
          <cell r="A273" t="str">
            <v>0609180102</v>
          </cell>
          <cell r="B273" t="str">
            <v>王嘉雯</v>
          </cell>
          <cell r="C273">
            <v>26.5</v>
          </cell>
          <cell r="D273">
            <v>74.8</v>
          </cell>
          <cell r="E273">
            <v>2.823</v>
          </cell>
        </row>
        <row r="274">
          <cell r="A274" t="str">
            <v>0609180159</v>
          </cell>
          <cell r="B274" t="str">
            <v>王国乾</v>
          </cell>
          <cell r="C274">
            <v>26.5</v>
          </cell>
          <cell r="D274">
            <v>47.3</v>
          </cell>
          <cell r="E274">
            <v>1.7849999999999999</v>
          </cell>
        </row>
        <row r="275">
          <cell r="A275" t="str">
            <v>0601180434</v>
          </cell>
          <cell r="B275" t="str">
            <v>陈元辉</v>
          </cell>
          <cell r="C275">
            <v>28.5</v>
          </cell>
          <cell r="D275">
            <v>96.85</v>
          </cell>
          <cell r="E275">
            <v>3.3980000000000001</v>
          </cell>
        </row>
        <row r="276">
          <cell r="A276" t="str">
            <v>0601180129</v>
          </cell>
          <cell r="B276" t="str">
            <v>王瑞凯</v>
          </cell>
          <cell r="C276">
            <v>28.5</v>
          </cell>
          <cell r="D276">
            <v>52.15</v>
          </cell>
          <cell r="E276">
            <v>1.83</v>
          </cell>
        </row>
        <row r="277">
          <cell r="A277" t="str">
            <v>0609180339</v>
          </cell>
          <cell r="B277" t="str">
            <v>赵思婷</v>
          </cell>
          <cell r="C277">
            <v>30</v>
          </cell>
          <cell r="D277">
            <v>87.8</v>
          </cell>
          <cell r="E277">
            <v>2.927</v>
          </cell>
        </row>
        <row r="278">
          <cell r="A278" t="str">
            <v>0603180127</v>
          </cell>
          <cell r="B278" t="str">
            <v>邱嘉敏</v>
          </cell>
          <cell r="C278">
            <v>29.5</v>
          </cell>
          <cell r="D278">
            <v>94.15</v>
          </cell>
          <cell r="E278">
            <v>3.1920000000000002</v>
          </cell>
        </row>
        <row r="279">
          <cell r="A279" t="str">
            <v>0603180210</v>
          </cell>
          <cell r="B279" t="str">
            <v>周晓珊</v>
          </cell>
          <cell r="C279">
            <v>31</v>
          </cell>
          <cell r="D279">
            <v>110</v>
          </cell>
          <cell r="E279">
            <v>3.548</v>
          </cell>
        </row>
        <row r="280">
          <cell r="A280" t="str">
            <v>0609180101</v>
          </cell>
          <cell r="B280" t="str">
            <v>曾文翱</v>
          </cell>
          <cell r="C280">
            <v>28.5</v>
          </cell>
          <cell r="D280">
            <v>98.9</v>
          </cell>
          <cell r="E280">
            <v>3.47</v>
          </cell>
        </row>
        <row r="281">
          <cell r="A281" t="str">
            <v>0609180145</v>
          </cell>
          <cell r="B281" t="str">
            <v>陈俞君</v>
          </cell>
          <cell r="C281">
            <v>29.5</v>
          </cell>
          <cell r="D281">
            <v>57.9</v>
          </cell>
          <cell r="E281">
            <v>1.9630000000000001</v>
          </cell>
        </row>
        <row r="282">
          <cell r="A282" t="str">
            <v>0603180149</v>
          </cell>
          <cell r="B282" t="str">
            <v>方漫敏</v>
          </cell>
          <cell r="C282">
            <v>32</v>
          </cell>
          <cell r="D282">
            <v>121.85</v>
          </cell>
          <cell r="E282">
            <v>3.8079999999999998</v>
          </cell>
        </row>
        <row r="283">
          <cell r="A283" t="str">
            <v>0609180153</v>
          </cell>
          <cell r="B283" t="str">
            <v>鲍清华</v>
          </cell>
          <cell r="C283">
            <v>28.5</v>
          </cell>
          <cell r="D283">
            <v>86.5</v>
          </cell>
          <cell r="E283">
            <v>3.0350000000000001</v>
          </cell>
        </row>
        <row r="284">
          <cell r="A284" t="str">
            <v>0605180139</v>
          </cell>
          <cell r="B284" t="str">
            <v>陈晓琳</v>
          </cell>
          <cell r="C284">
            <v>33.5</v>
          </cell>
          <cell r="D284">
            <v>91.45</v>
          </cell>
          <cell r="E284">
            <v>2.73</v>
          </cell>
        </row>
        <row r="285">
          <cell r="A285" t="str">
            <v>0601180309</v>
          </cell>
          <cell r="B285" t="str">
            <v>潘柏林</v>
          </cell>
          <cell r="C285">
            <v>28.5</v>
          </cell>
          <cell r="D285">
            <v>77.05</v>
          </cell>
          <cell r="E285">
            <v>2.7040000000000002</v>
          </cell>
        </row>
        <row r="286">
          <cell r="A286" t="str">
            <v>0605180236</v>
          </cell>
          <cell r="B286" t="str">
            <v>卢姿仪</v>
          </cell>
          <cell r="C286">
            <v>33.5</v>
          </cell>
          <cell r="D286">
            <v>95.5</v>
          </cell>
          <cell r="E286">
            <v>2.851</v>
          </cell>
        </row>
        <row r="287">
          <cell r="A287" t="str">
            <v>0609180324</v>
          </cell>
          <cell r="B287" t="str">
            <v>吴会涛</v>
          </cell>
          <cell r="C287">
            <v>28.5</v>
          </cell>
          <cell r="D287">
            <v>92.95</v>
          </cell>
          <cell r="E287">
            <v>3.2610000000000001</v>
          </cell>
        </row>
        <row r="288">
          <cell r="A288" t="str">
            <v>0605180219</v>
          </cell>
          <cell r="B288" t="str">
            <v>杨浩然</v>
          </cell>
          <cell r="C288">
            <v>34</v>
          </cell>
          <cell r="D288">
            <v>85.15</v>
          </cell>
          <cell r="E288">
            <v>2.504</v>
          </cell>
        </row>
        <row r="289">
          <cell r="A289" t="str">
            <v>0603180126</v>
          </cell>
          <cell r="B289" t="str">
            <v>梁晓娴</v>
          </cell>
          <cell r="C289">
            <v>31</v>
          </cell>
          <cell r="D289">
            <v>105.9</v>
          </cell>
          <cell r="E289">
            <v>3.4159999999999999</v>
          </cell>
        </row>
        <row r="290">
          <cell r="A290" t="str">
            <v>0603180128</v>
          </cell>
          <cell r="B290" t="str">
            <v>欧捷</v>
          </cell>
          <cell r="C290">
            <v>31.5</v>
          </cell>
          <cell r="D290">
            <v>84.9</v>
          </cell>
          <cell r="E290">
            <v>2.6949999999999998</v>
          </cell>
        </row>
        <row r="291">
          <cell r="A291" t="str">
            <v>0603180130</v>
          </cell>
          <cell r="B291" t="str">
            <v>黄嘉滢</v>
          </cell>
          <cell r="C291">
            <v>31.5</v>
          </cell>
          <cell r="D291">
            <v>100</v>
          </cell>
          <cell r="E291">
            <v>3.1749999999999998</v>
          </cell>
        </row>
        <row r="292">
          <cell r="A292" t="str">
            <v>0603180144</v>
          </cell>
          <cell r="B292" t="str">
            <v>莫昌盛</v>
          </cell>
          <cell r="C292">
            <v>32.5</v>
          </cell>
          <cell r="D292">
            <v>103.75</v>
          </cell>
          <cell r="E292">
            <v>3.1920000000000002</v>
          </cell>
        </row>
        <row r="293">
          <cell r="A293" t="str">
            <v>0605180238</v>
          </cell>
          <cell r="B293" t="str">
            <v>黎静怡</v>
          </cell>
          <cell r="C293">
            <v>33.5</v>
          </cell>
          <cell r="D293">
            <v>100.1</v>
          </cell>
          <cell r="E293">
            <v>2.988</v>
          </cell>
        </row>
        <row r="294">
          <cell r="A294" t="str">
            <v>0601180108</v>
          </cell>
          <cell r="B294" t="str">
            <v>区朗烽</v>
          </cell>
          <cell r="C294">
            <v>30.5</v>
          </cell>
          <cell r="D294">
            <v>103.05</v>
          </cell>
          <cell r="E294">
            <v>3.379</v>
          </cell>
        </row>
        <row r="295">
          <cell r="A295" t="str">
            <v>0609180209</v>
          </cell>
          <cell r="B295" t="str">
            <v>方雅茹</v>
          </cell>
          <cell r="C295">
            <v>28.5</v>
          </cell>
          <cell r="D295">
            <v>69.900000000000006</v>
          </cell>
          <cell r="E295">
            <v>2.4529999999999998</v>
          </cell>
        </row>
        <row r="296">
          <cell r="A296" t="str">
            <v>0609180213</v>
          </cell>
          <cell r="B296" t="str">
            <v>丁灿鑫</v>
          </cell>
          <cell r="C296">
            <v>28.5</v>
          </cell>
          <cell r="D296">
            <v>112.6</v>
          </cell>
          <cell r="E296">
            <v>3.9510000000000001</v>
          </cell>
        </row>
        <row r="297">
          <cell r="A297" t="str">
            <v>0609180228</v>
          </cell>
          <cell r="B297" t="str">
            <v>吴东婵</v>
          </cell>
          <cell r="C297">
            <v>28.5</v>
          </cell>
          <cell r="D297">
            <v>87.8</v>
          </cell>
          <cell r="E297">
            <v>3.081</v>
          </cell>
        </row>
        <row r="298">
          <cell r="A298" t="str">
            <v>0601180103</v>
          </cell>
          <cell r="B298" t="str">
            <v>周世磊</v>
          </cell>
          <cell r="C298">
            <v>28.5</v>
          </cell>
          <cell r="D298">
            <v>85.25</v>
          </cell>
          <cell r="E298">
            <v>2.9910000000000001</v>
          </cell>
        </row>
        <row r="299">
          <cell r="A299" t="str">
            <v>0603180105</v>
          </cell>
          <cell r="B299" t="str">
            <v>曾权涛</v>
          </cell>
          <cell r="C299">
            <v>30.5</v>
          </cell>
          <cell r="D299">
            <v>91.05</v>
          </cell>
          <cell r="E299">
            <v>2.9849999999999999</v>
          </cell>
        </row>
        <row r="300">
          <cell r="A300" t="str">
            <v>0601180114</v>
          </cell>
          <cell r="B300" t="str">
            <v>曹锦洪</v>
          </cell>
          <cell r="C300">
            <v>28.5</v>
          </cell>
          <cell r="D300">
            <v>84.3</v>
          </cell>
          <cell r="E300">
            <v>2.9580000000000002</v>
          </cell>
        </row>
        <row r="301">
          <cell r="A301" t="str">
            <v>0609180229</v>
          </cell>
          <cell r="B301" t="str">
            <v>钟嘉敏</v>
          </cell>
          <cell r="C301">
            <v>27.5</v>
          </cell>
          <cell r="D301">
            <v>101.5</v>
          </cell>
          <cell r="E301">
            <v>3.6909999999999998</v>
          </cell>
        </row>
        <row r="302">
          <cell r="A302" t="str">
            <v>0609180211</v>
          </cell>
          <cell r="B302" t="str">
            <v>林晓海</v>
          </cell>
          <cell r="C302">
            <v>28.5</v>
          </cell>
          <cell r="D302">
            <v>102.1</v>
          </cell>
          <cell r="E302">
            <v>3.5819999999999999</v>
          </cell>
        </row>
        <row r="303">
          <cell r="A303" t="str">
            <v>0603180213</v>
          </cell>
          <cell r="B303" t="str">
            <v>黄敏婷</v>
          </cell>
          <cell r="C303">
            <v>30.5</v>
          </cell>
          <cell r="D303">
            <v>108.45</v>
          </cell>
          <cell r="E303">
            <v>3.556</v>
          </cell>
        </row>
        <row r="304">
          <cell r="A304" t="str">
            <v>0601180229</v>
          </cell>
          <cell r="B304" t="str">
            <v>林智广</v>
          </cell>
          <cell r="C304">
            <v>28.5</v>
          </cell>
          <cell r="D304">
            <v>87.6</v>
          </cell>
          <cell r="E304">
            <v>3.0739999999999998</v>
          </cell>
        </row>
        <row r="305">
          <cell r="A305" t="str">
            <v>0609180107</v>
          </cell>
          <cell r="B305" t="str">
            <v>庄金峰</v>
          </cell>
          <cell r="C305">
            <v>26.5</v>
          </cell>
          <cell r="D305">
            <v>35.9</v>
          </cell>
          <cell r="E305">
            <v>1.355</v>
          </cell>
        </row>
        <row r="306">
          <cell r="A306" t="str">
            <v>0609180108</v>
          </cell>
          <cell r="B306" t="str">
            <v>郑文滨</v>
          </cell>
          <cell r="C306">
            <v>28.5</v>
          </cell>
          <cell r="D306">
            <v>74.5</v>
          </cell>
          <cell r="E306">
            <v>2.6139999999999999</v>
          </cell>
        </row>
        <row r="307">
          <cell r="A307" t="str">
            <v>0609180122</v>
          </cell>
          <cell r="B307" t="str">
            <v>郑罗炜</v>
          </cell>
          <cell r="C307">
            <v>28.5</v>
          </cell>
          <cell r="D307">
            <v>80.400000000000006</v>
          </cell>
          <cell r="E307">
            <v>2.8210000000000002</v>
          </cell>
        </row>
        <row r="308">
          <cell r="A308" t="str">
            <v>0609180161</v>
          </cell>
          <cell r="B308" t="str">
            <v>黄丹伟</v>
          </cell>
          <cell r="C308">
            <v>23.5</v>
          </cell>
          <cell r="D308">
            <v>39.6</v>
          </cell>
          <cell r="E308">
            <v>1.6850000000000001</v>
          </cell>
        </row>
        <row r="309">
          <cell r="A309" t="str">
            <v>0609180170</v>
          </cell>
          <cell r="B309" t="str">
            <v>杨家汉</v>
          </cell>
          <cell r="C309">
            <v>28.5</v>
          </cell>
          <cell r="D309">
            <v>89.3</v>
          </cell>
          <cell r="E309">
            <v>3.133</v>
          </cell>
        </row>
        <row r="310">
          <cell r="A310" t="str">
            <v>0603180131</v>
          </cell>
          <cell r="B310" t="str">
            <v>陈淑清</v>
          </cell>
          <cell r="C310">
            <v>29.5</v>
          </cell>
          <cell r="D310">
            <v>100.15</v>
          </cell>
          <cell r="E310">
            <v>3.395</v>
          </cell>
        </row>
        <row r="311">
          <cell r="A311" t="str">
            <v>0609180109</v>
          </cell>
          <cell r="B311" t="str">
            <v>陈庆标</v>
          </cell>
          <cell r="C311">
            <v>28.5</v>
          </cell>
          <cell r="D311">
            <v>68.900000000000006</v>
          </cell>
          <cell r="E311">
            <v>2.4180000000000001</v>
          </cell>
        </row>
        <row r="312">
          <cell r="A312" t="str">
            <v>0601180117</v>
          </cell>
          <cell r="B312" t="str">
            <v>梁惠能</v>
          </cell>
          <cell r="C312">
            <v>28.5</v>
          </cell>
          <cell r="D312">
            <v>88</v>
          </cell>
          <cell r="E312">
            <v>3.0880000000000001</v>
          </cell>
        </row>
        <row r="313">
          <cell r="A313" t="str">
            <v>0605180101</v>
          </cell>
          <cell r="B313" t="str">
            <v>李文豪</v>
          </cell>
          <cell r="C313">
            <v>33.5</v>
          </cell>
          <cell r="D313">
            <v>106.3</v>
          </cell>
          <cell r="E313">
            <v>3.173</v>
          </cell>
        </row>
        <row r="314">
          <cell r="A314" t="str">
            <v>0605180235</v>
          </cell>
          <cell r="B314" t="str">
            <v>黄萍萍</v>
          </cell>
          <cell r="C314">
            <v>33.5</v>
          </cell>
          <cell r="D314">
            <v>117.9</v>
          </cell>
          <cell r="E314">
            <v>3.5190000000000001</v>
          </cell>
        </row>
        <row r="315">
          <cell r="A315" t="str">
            <v>0609180117</v>
          </cell>
          <cell r="B315" t="str">
            <v>刘志恒</v>
          </cell>
          <cell r="C315">
            <v>28.5</v>
          </cell>
          <cell r="D315">
            <v>77.900000000000006</v>
          </cell>
          <cell r="E315">
            <v>2.7330000000000001</v>
          </cell>
        </row>
        <row r="316">
          <cell r="A316" t="str">
            <v>0609180307</v>
          </cell>
          <cell r="B316" t="str">
            <v>李演演</v>
          </cell>
          <cell r="C316">
            <v>30.5</v>
          </cell>
          <cell r="D316">
            <v>84.3</v>
          </cell>
          <cell r="E316">
            <v>2.7639999999999998</v>
          </cell>
        </row>
        <row r="317">
          <cell r="A317" t="str">
            <v>0601180437</v>
          </cell>
          <cell r="B317" t="str">
            <v>杨雪桦</v>
          </cell>
          <cell r="C317">
            <v>28.5</v>
          </cell>
          <cell r="D317">
            <v>99.65</v>
          </cell>
          <cell r="E317">
            <v>3.496</v>
          </cell>
        </row>
        <row r="318">
          <cell r="A318" t="str">
            <v>0609180317</v>
          </cell>
          <cell r="B318" t="str">
            <v>邱晓妮</v>
          </cell>
          <cell r="C318">
            <v>28.5</v>
          </cell>
          <cell r="D318">
            <v>102.1</v>
          </cell>
          <cell r="E318">
            <v>3.5819999999999999</v>
          </cell>
        </row>
        <row r="319">
          <cell r="A319" t="str">
            <v>0601180343</v>
          </cell>
          <cell r="B319" t="str">
            <v>卢俊豪</v>
          </cell>
          <cell r="C319">
            <v>28.5</v>
          </cell>
          <cell r="D319">
            <v>109.5</v>
          </cell>
          <cell r="E319">
            <v>3.8420000000000001</v>
          </cell>
        </row>
        <row r="320">
          <cell r="A320" t="str">
            <v>0609180239</v>
          </cell>
          <cell r="B320" t="str">
            <v>周倩镱</v>
          </cell>
          <cell r="C320">
            <v>28.5</v>
          </cell>
          <cell r="D320">
            <v>61.1</v>
          </cell>
          <cell r="E320">
            <v>2.1440000000000001</v>
          </cell>
        </row>
        <row r="321">
          <cell r="A321" t="str">
            <v>0609180337</v>
          </cell>
          <cell r="B321" t="str">
            <v>胡相悦</v>
          </cell>
          <cell r="C321">
            <v>32.5</v>
          </cell>
          <cell r="D321">
            <v>107.65</v>
          </cell>
          <cell r="E321">
            <v>3.3119999999999998</v>
          </cell>
        </row>
        <row r="322">
          <cell r="A322" t="str">
            <v>0603180236</v>
          </cell>
          <cell r="B322" t="str">
            <v>陈海伦</v>
          </cell>
          <cell r="C322">
            <v>31</v>
          </cell>
          <cell r="D322">
            <v>112.45</v>
          </cell>
          <cell r="E322">
            <v>3.6269999999999998</v>
          </cell>
        </row>
        <row r="323">
          <cell r="A323" t="str">
            <v>0609180134</v>
          </cell>
          <cell r="B323" t="str">
            <v>莫绍蓉</v>
          </cell>
          <cell r="C323">
            <v>29</v>
          </cell>
          <cell r="D323">
            <v>87.45</v>
          </cell>
          <cell r="E323">
            <v>3.016</v>
          </cell>
        </row>
        <row r="324">
          <cell r="A324" t="str">
            <v>0601180215</v>
          </cell>
          <cell r="B324" t="str">
            <v>韩箫宇</v>
          </cell>
          <cell r="C324">
            <v>29</v>
          </cell>
          <cell r="D324">
            <v>97.15</v>
          </cell>
          <cell r="E324">
            <v>3.35</v>
          </cell>
        </row>
        <row r="325">
          <cell r="A325" t="str">
            <v>0601180232</v>
          </cell>
          <cell r="B325" t="str">
            <v>朱俊濠</v>
          </cell>
          <cell r="C325">
            <v>28.5</v>
          </cell>
          <cell r="D325">
            <v>90.5</v>
          </cell>
          <cell r="E325">
            <v>3.1749999999999998</v>
          </cell>
        </row>
        <row r="326">
          <cell r="A326" t="str">
            <v>0603180102</v>
          </cell>
          <cell r="B326" t="str">
            <v>赵丹琪</v>
          </cell>
          <cell r="C326">
            <v>30.5</v>
          </cell>
          <cell r="D326">
            <v>89.2</v>
          </cell>
          <cell r="E326">
            <v>2.9249999999999998</v>
          </cell>
        </row>
        <row r="327">
          <cell r="A327" t="str">
            <v>0601180122</v>
          </cell>
          <cell r="B327" t="str">
            <v>孙恩仪</v>
          </cell>
          <cell r="C327">
            <v>30.5</v>
          </cell>
          <cell r="D327">
            <v>80</v>
          </cell>
          <cell r="E327">
            <v>2.6230000000000002</v>
          </cell>
        </row>
        <row r="328">
          <cell r="A328" t="str">
            <v>0603180103</v>
          </cell>
          <cell r="B328" t="str">
            <v>周钰淇</v>
          </cell>
          <cell r="C328">
            <v>31.5</v>
          </cell>
          <cell r="D328">
            <v>105.3</v>
          </cell>
          <cell r="E328">
            <v>3.343</v>
          </cell>
        </row>
        <row r="329">
          <cell r="A329" t="str">
            <v>0603180121</v>
          </cell>
          <cell r="B329" t="str">
            <v>陈振发</v>
          </cell>
          <cell r="C329">
            <v>31.5</v>
          </cell>
          <cell r="D329">
            <v>91.1</v>
          </cell>
          <cell r="E329">
            <v>2.8919999999999999</v>
          </cell>
        </row>
        <row r="330">
          <cell r="A330" t="str">
            <v>0609180249</v>
          </cell>
          <cell r="B330" t="str">
            <v>吴贤德</v>
          </cell>
          <cell r="C330">
            <v>29</v>
          </cell>
          <cell r="D330">
            <v>83.85</v>
          </cell>
          <cell r="E330">
            <v>2.891</v>
          </cell>
        </row>
        <row r="331">
          <cell r="A331" t="str">
            <v>0603180215</v>
          </cell>
          <cell r="B331" t="str">
            <v>曾家伟</v>
          </cell>
          <cell r="C331">
            <v>28.5</v>
          </cell>
          <cell r="D331">
            <v>64.25</v>
          </cell>
          <cell r="E331">
            <v>2.254</v>
          </cell>
        </row>
        <row r="332">
          <cell r="A332" t="str">
            <v>0603180237</v>
          </cell>
          <cell r="B332" t="str">
            <v>林国丰</v>
          </cell>
          <cell r="C332">
            <v>32.5</v>
          </cell>
          <cell r="D332">
            <v>73.55</v>
          </cell>
          <cell r="E332">
            <v>2.2629999999999999</v>
          </cell>
        </row>
        <row r="333">
          <cell r="A333" t="str">
            <v>0609180171</v>
          </cell>
          <cell r="B333" t="str">
            <v>陈俊潮</v>
          </cell>
          <cell r="C333">
            <v>28.5</v>
          </cell>
          <cell r="D333">
            <v>88.8</v>
          </cell>
          <cell r="E333">
            <v>3.1160000000000001</v>
          </cell>
        </row>
        <row r="334">
          <cell r="A334" t="str">
            <v>0609180237</v>
          </cell>
          <cell r="B334" t="str">
            <v>刘仕开</v>
          </cell>
          <cell r="C334">
            <v>29.5</v>
          </cell>
          <cell r="D334">
            <v>85.25</v>
          </cell>
          <cell r="E334">
            <v>2.89</v>
          </cell>
        </row>
        <row r="335">
          <cell r="A335" t="str">
            <v>0603180212</v>
          </cell>
          <cell r="B335" t="str">
            <v>伍雅绚</v>
          </cell>
          <cell r="C335">
            <v>31</v>
          </cell>
          <cell r="D335">
            <v>118.2</v>
          </cell>
          <cell r="E335">
            <v>3.8130000000000002</v>
          </cell>
        </row>
        <row r="336">
          <cell r="A336" t="str">
            <v>0601180338</v>
          </cell>
          <cell r="B336" t="str">
            <v>张善铭</v>
          </cell>
          <cell r="C336">
            <v>28.5</v>
          </cell>
          <cell r="D336">
            <v>77.55</v>
          </cell>
          <cell r="E336">
            <v>2.7210000000000001</v>
          </cell>
        </row>
        <row r="337">
          <cell r="A337" t="str">
            <v>0601180418</v>
          </cell>
          <cell r="B337" t="str">
            <v>陈新锘</v>
          </cell>
          <cell r="C337">
            <v>28.5</v>
          </cell>
          <cell r="D337">
            <v>87</v>
          </cell>
          <cell r="E337">
            <v>3.0529999999999999</v>
          </cell>
        </row>
        <row r="338">
          <cell r="A338" t="str">
            <v>0601180308</v>
          </cell>
          <cell r="B338" t="str">
            <v>周嘉盈</v>
          </cell>
          <cell r="C338">
            <v>28.5</v>
          </cell>
          <cell r="D338">
            <v>108.1</v>
          </cell>
          <cell r="E338">
            <v>3.7930000000000001</v>
          </cell>
        </row>
        <row r="339">
          <cell r="A339" t="str">
            <v>0609180113</v>
          </cell>
          <cell r="B339" t="str">
            <v>刘欣琪</v>
          </cell>
          <cell r="C339">
            <v>28.5</v>
          </cell>
          <cell r="D339">
            <v>102.9</v>
          </cell>
          <cell r="E339">
            <v>3.6110000000000002</v>
          </cell>
        </row>
        <row r="340">
          <cell r="A340" t="str">
            <v>0609180172</v>
          </cell>
          <cell r="B340" t="str">
            <v>邱凌冰</v>
          </cell>
          <cell r="C340">
            <v>30.5</v>
          </cell>
          <cell r="D340">
            <v>90.3</v>
          </cell>
          <cell r="E340">
            <v>2.9609999999999999</v>
          </cell>
        </row>
        <row r="341">
          <cell r="A341" t="str">
            <v>0601180420</v>
          </cell>
          <cell r="B341" t="str">
            <v>李昊贤</v>
          </cell>
          <cell r="C341">
            <v>27.5</v>
          </cell>
          <cell r="D341">
            <v>39.15</v>
          </cell>
          <cell r="E341">
            <v>1.4239999999999999</v>
          </cell>
        </row>
        <row r="342">
          <cell r="A342" t="str">
            <v>0605180223</v>
          </cell>
          <cell r="B342" t="str">
            <v>马楚妹</v>
          </cell>
          <cell r="C342">
            <v>33.5</v>
          </cell>
          <cell r="D342">
            <v>114.9</v>
          </cell>
          <cell r="E342">
            <v>3.43</v>
          </cell>
        </row>
        <row r="343">
          <cell r="A343" t="str">
            <v>0609180336</v>
          </cell>
          <cell r="B343" t="str">
            <v>陈煜传</v>
          </cell>
          <cell r="C343">
            <v>28.5</v>
          </cell>
          <cell r="D343">
            <v>102.8</v>
          </cell>
          <cell r="E343">
            <v>3.6070000000000002</v>
          </cell>
        </row>
        <row r="344">
          <cell r="A344" t="str">
            <v>0601180212</v>
          </cell>
          <cell r="B344" t="str">
            <v>陈康木</v>
          </cell>
          <cell r="C344">
            <v>28.5</v>
          </cell>
          <cell r="D344">
            <v>92.05</v>
          </cell>
          <cell r="E344">
            <v>3.23</v>
          </cell>
        </row>
        <row r="345">
          <cell r="A345" t="str">
            <v>0601180110</v>
          </cell>
          <cell r="B345" t="str">
            <v>卢伙开</v>
          </cell>
          <cell r="C345">
            <v>28.5</v>
          </cell>
          <cell r="D345">
            <v>91.4</v>
          </cell>
          <cell r="E345">
            <v>3.2069999999999999</v>
          </cell>
        </row>
        <row r="346">
          <cell r="A346" t="str">
            <v>0605180107</v>
          </cell>
          <cell r="B346" t="str">
            <v>江腾薪</v>
          </cell>
          <cell r="C346">
            <v>33.5</v>
          </cell>
          <cell r="D346">
            <v>86.1</v>
          </cell>
          <cell r="E346">
            <v>2.57</v>
          </cell>
        </row>
        <row r="347">
          <cell r="A347" t="str">
            <v>0605180120</v>
          </cell>
          <cell r="B347" t="str">
            <v>杨翠雅</v>
          </cell>
          <cell r="C347">
            <v>33.5</v>
          </cell>
          <cell r="D347">
            <v>83.4</v>
          </cell>
          <cell r="E347">
            <v>2.4900000000000002</v>
          </cell>
        </row>
        <row r="348">
          <cell r="A348" t="str">
            <v>0601180132</v>
          </cell>
          <cell r="B348" t="str">
            <v>杜方强</v>
          </cell>
          <cell r="C348">
            <v>28.5</v>
          </cell>
          <cell r="D348">
            <v>71.349999999999994</v>
          </cell>
          <cell r="E348">
            <v>2.504</v>
          </cell>
        </row>
        <row r="349">
          <cell r="A349" t="str">
            <v>0601180125</v>
          </cell>
          <cell r="B349" t="str">
            <v>蔡羽源</v>
          </cell>
          <cell r="C349">
            <v>28.5</v>
          </cell>
          <cell r="D349">
            <v>70.7</v>
          </cell>
          <cell r="E349">
            <v>2.4809999999999999</v>
          </cell>
        </row>
        <row r="350">
          <cell r="A350" t="str">
            <v>0601180123</v>
          </cell>
          <cell r="B350" t="str">
            <v>李秋明</v>
          </cell>
          <cell r="C350">
            <v>26.5</v>
          </cell>
          <cell r="D350">
            <v>70.05</v>
          </cell>
          <cell r="E350">
            <v>2.6429999999999998</v>
          </cell>
        </row>
        <row r="351">
          <cell r="A351" t="str">
            <v>0609180214</v>
          </cell>
          <cell r="B351" t="str">
            <v>林永泽</v>
          </cell>
          <cell r="C351">
            <v>28.5</v>
          </cell>
          <cell r="D351">
            <v>84.85</v>
          </cell>
          <cell r="E351">
            <v>2.9769999999999999</v>
          </cell>
        </row>
        <row r="352">
          <cell r="A352" t="str">
            <v>0605180210</v>
          </cell>
          <cell r="B352" t="str">
            <v>张文丽</v>
          </cell>
          <cell r="C352">
            <v>33.5</v>
          </cell>
          <cell r="D352">
            <v>123.9</v>
          </cell>
          <cell r="E352">
            <v>3.6989999999999998</v>
          </cell>
        </row>
        <row r="353">
          <cell r="A353" t="str">
            <v>0605180230</v>
          </cell>
          <cell r="B353" t="str">
            <v>侯芷岚</v>
          </cell>
          <cell r="C353">
            <v>33.5</v>
          </cell>
          <cell r="D353">
            <v>107.9</v>
          </cell>
          <cell r="E353">
            <v>3.2210000000000001</v>
          </cell>
        </row>
        <row r="354">
          <cell r="A354" t="str">
            <v>0609180118</v>
          </cell>
          <cell r="B354" t="str">
            <v>张彩欣</v>
          </cell>
          <cell r="C354">
            <v>28.5</v>
          </cell>
          <cell r="D354">
            <v>113.4</v>
          </cell>
          <cell r="E354">
            <v>3.9790000000000001</v>
          </cell>
        </row>
        <row r="355">
          <cell r="A355" t="str">
            <v>0609180156</v>
          </cell>
          <cell r="B355" t="str">
            <v>蔡雯</v>
          </cell>
          <cell r="C355">
            <v>28.5</v>
          </cell>
          <cell r="D355">
            <v>91.2</v>
          </cell>
          <cell r="E355">
            <v>3.2</v>
          </cell>
        </row>
        <row r="356">
          <cell r="A356" t="str">
            <v>0609180332</v>
          </cell>
          <cell r="B356" t="str">
            <v>程润成</v>
          </cell>
          <cell r="C356">
            <v>28.5</v>
          </cell>
          <cell r="D356">
            <v>93.8</v>
          </cell>
          <cell r="E356">
            <v>3.2909999999999999</v>
          </cell>
        </row>
        <row r="357">
          <cell r="A357" t="str">
            <v>0603180118</v>
          </cell>
          <cell r="B357" t="str">
            <v>陈艺文</v>
          </cell>
          <cell r="C357">
            <v>27.5</v>
          </cell>
          <cell r="D357">
            <v>58</v>
          </cell>
          <cell r="E357">
            <v>2.109</v>
          </cell>
        </row>
        <row r="358">
          <cell r="A358" t="str">
            <v>0609180151</v>
          </cell>
          <cell r="B358" t="str">
            <v>梁倩</v>
          </cell>
          <cell r="C358">
            <v>29</v>
          </cell>
          <cell r="D358">
            <v>88.3</v>
          </cell>
          <cell r="E358">
            <v>3.0449999999999999</v>
          </cell>
        </row>
        <row r="359">
          <cell r="A359" t="str">
            <v>0609180206</v>
          </cell>
          <cell r="B359" t="str">
            <v>黄豪</v>
          </cell>
          <cell r="C359">
            <v>28.5</v>
          </cell>
          <cell r="D359">
            <v>104.4</v>
          </cell>
          <cell r="E359">
            <v>3.6629999999999998</v>
          </cell>
        </row>
        <row r="360">
          <cell r="A360" t="str">
            <v>0609180303</v>
          </cell>
          <cell r="B360" t="str">
            <v>梁惠惠</v>
          </cell>
          <cell r="C360">
            <v>30.5</v>
          </cell>
          <cell r="D360">
            <v>113.45</v>
          </cell>
          <cell r="E360">
            <v>3.72</v>
          </cell>
        </row>
        <row r="361">
          <cell r="A361" t="str">
            <v>0601180311</v>
          </cell>
          <cell r="B361" t="str">
            <v>蔡梓丹</v>
          </cell>
          <cell r="C361">
            <v>28.5</v>
          </cell>
          <cell r="D361">
            <v>58.25</v>
          </cell>
          <cell r="E361">
            <v>2.044</v>
          </cell>
        </row>
        <row r="362">
          <cell r="A362" t="str">
            <v>0609180132</v>
          </cell>
          <cell r="B362" t="str">
            <v>陈上余</v>
          </cell>
          <cell r="C362">
            <v>32</v>
          </cell>
          <cell r="D362">
            <v>113.15</v>
          </cell>
          <cell r="E362">
            <v>3.536</v>
          </cell>
        </row>
        <row r="363">
          <cell r="A363" t="str">
            <v>0603180136</v>
          </cell>
          <cell r="B363" t="str">
            <v>潘志恒</v>
          </cell>
          <cell r="C363">
            <v>30</v>
          </cell>
          <cell r="D363">
            <v>63.75</v>
          </cell>
          <cell r="E363">
            <v>2.125</v>
          </cell>
        </row>
        <row r="364">
          <cell r="A364" t="str">
            <v>0603180202</v>
          </cell>
          <cell r="B364" t="str">
            <v>卢泽荣</v>
          </cell>
          <cell r="C364">
            <v>31.5</v>
          </cell>
          <cell r="D364">
            <v>119.15</v>
          </cell>
          <cell r="E364">
            <v>3.7829999999999999</v>
          </cell>
        </row>
        <row r="365">
          <cell r="A365" t="str">
            <v>0609180212</v>
          </cell>
          <cell r="B365" t="str">
            <v>黄崇恩</v>
          </cell>
          <cell r="C365">
            <v>28.5</v>
          </cell>
          <cell r="D365">
            <v>103.1</v>
          </cell>
          <cell r="E365">
            <v>3.6179999999999999</v>
          </cell>
        </row>
        <row r="366">
          <cell r="A366" t="str">
            <v>0609180348</v>
          </cell>
          <cell r="B366" t="str">
            <v>林漫</v>
          </cell>
          <cell r="C366">
            <v>28.5</v>
          </cell>
          <cell r="D366">
            <v>90</v>
          </cell>
          <cell r="E366">
            <v>3.1579999999999999</v>
          </cell>
        </row>
        <row r="367">
          <cell r="A367" t="str">
            <v>0603180217</v>
          </cell>
          <cell r="B367" t="str">
            <v>林航</v>
          </cell>
          <cell r="C367">
            <v>30.5</v>
          </cell>
          <cell r="D367">
            <v>121.25</v>
          </cell>
          <cell r="E367">
            <v>3.9750000000000001</v>
          </cell>
        </row>
        <row r="368">
          <cell r="A368" t="str">
            <v>0605180240</v>
          </cell>
          <cell r="B368" t="str">
            <v>苏发丽</v>
          </cell>
          <cell r="C368">
            <v>32.5</v>
          </cell>
          <cell r="D368">
            <v>108.5</v>
          </cell>
          <cell r="E368">
            <v>3.3380000000000001</v>
          </cell>
        </row>
        <row r="369">
          <cell r="A369" t="str">
            <v>0609180155</v>
          </cell>
          <cell r="B369" t="str">
            <v>周钰翔</v>
          </cell>
          <cell r="C369">
            <v>30.5</v>
          </cell>
          <cell r="D369">
            <v>82</v>
          </cell>
          <cell r="E369">
            <v>2.6890000000000001</v>
          </cell>
        </row>
        <row r="370">
          <cell r="A370" t="str">
            <v>0601180317</v>
          </cell>
          <cell r="B370" t="str">
            <v>黄明铎</v>
          </cell>
          <cell r="C370">
            <v>28.5</v>
          </cell>
          <cell r="D370">
            <v>96.95</v>
          </cell>
          <cell r="E370">
            <v>3.4020000000000001</v>
          </cell>
        </row>
        <row r="371">
          <cell r="A371" t="str">
            <v>0601180415</v>
          </cell>
          <cell r="B371" t="str">
            <v>吴俊杰</v>
          </cell>
          <cell r="C371">
            <v>28.5</v>
          </cell>
          <cell r="D371">
            <v>81.95</v>
          </cell>
          <cell r="E371">
            <v>2.875</v>
          </cell>
        </row>
        <row r="372">
          <cell r="A372" t="str">
            <v>0601180331</v>
          </cell>
          <cell r="B372" t="str">
            <v>吴锦玉</v>
          </cell>
          <cell r="C372">
            <v>28.5</v>
          </cell>
          <cell r="D372">
            <v>77.75</v>
          </cell>
          <cell r="E372">
            <v>2.7280000000000002</v>
          </cell>
        </row>
        <row r="373">
          <cell r="A373" t="str">
            <v>0609180139</v>
          </cell>
          <cell r="B373" t="str">
            <v>伍文慧</v>
          </cell>
          <cell r="C373">
            <v>28.5</v>
          </cell>
          <cell r="D373">
            <v>101.9</v>
          </cell>
          <cell r="E373">
            <v>3.5750000000000002</v>
          </cell>
        </row>
        <row r="374">
          <cell r="A374" t="str">
            <v>0603180107</v>
          </cell>
          <cell r="B374" t="str">
            <v>陈浩茜</v>
          </cell>
          <cell r="C374">
            <v>28.5</v>
          </cell>
          <cell r="D374">
            <v>90.95</v>
          </cell>
          <cell r="E374">
            <v>3.1909999999999998</v>
          </cell>
        </row>
        <row r="375">
          <cell r="A375" t="str">
            <v>0605180111</v>
          </cell>
          <cell r="B375" t="str">
            <v>陈莲枝</v>
          </cell>
          <cell r="C375">
            <v>33.5</v>
          </cell>
          <cell r="D375">
            <v>103.3</v>
          </cell>
          <cell r="E375">
            <v>3.0840000000000001</v>
          </cell>
        </row>
        <row r="376">
          <cell r="A376" t="str">
            <v>0601180139</v>
          </cell>
          <cell r="B376" t="str">
            <v>庞华兴</v>
          </cell>
          <cell r="C376">
            <v>28.5</v>
          </cell>
          <cell r="D376">
            <v>64.349999999999994</v>
          </cell>
          <cell r="E376">
            <v>2.258</v>
          </cell>
        </row>
        <row r="377">
          <cell r="A377" t="str">
            <v>0601180121</v>
          </cell>
          <cell r="B377" t="str">
            <v>吴华侨</v>
          </cell>
          <cell r="C377">
            <v>26.5</v>
          </cell>
          <cell r="D377">
            <v>74.2</v>
          </cell>
          <cell r="E377">
            <v>2.8</v>
          </cell>
        </row>
        <row r="378">
          <cell r="A378" t="str">
            <v>0601180124</v>
          </cell>
          <cell r="B378" t="str">
            <v>涂馨雅</v>
          </cell>
          <cell r="C378">
            <v>28.5</v>
          </cell>
          <cell r="D378">
            <v>35.049999999999997</v>
          </cell>
          <cell r="E378">
            <v>1.23</v>
          </cell>
        </row>
        <row r="379">
          <cell r="A379" t="str">
            <v>0603180230</v>
          </cell>
          <cell r="B379" t="str">
            <v>郭晓彤</v>
          </cell>
          <cell r="C379">
            <v>31</v>
          </cell>
          <cell r="D379">
            <v>108.95</v>
          </cell>
          <cell r="E379">
            <v>3.5150000000000001</v>
          </cell>
        </row>
        <row r="380">
          <cell r="A380" t="str">
            <v>0601180213</v>
          </cell>
          <cell r="B380" t="str">
            <v>李启波</v>
          </cell>
          <cell r="C380">
            <v>28.5</v>
          </cell>
          <cell r="D380">
            <v>92.05</v>
          </cell>
          <cell r="E380">
            <v>3.23</v>
          </cell>
        </row>
        <row r="381">
          <cell r="A381" t="str">
            <v>0609180233</v>
          </cell>
          <cell r="B381" t="str">
            <v>梁佩琦</v>
          </cell>
          <cell r="C381">
            <v>31</v>
          </cell>
          <cell r="D381">
            <v>108.25</v>
          </cell>
          <cell r="E381">
            <v>3.492</v>
          </cell>
        </row>
        <row r="382">
          <cell r="A382" t="str">
            <v>0601180105</v>
          </cell>
          <cell r="B382" t="str">
            <v>方森锋</v>
          </cell>
          <cell r="C382">
            <v>28.5</v>
          </cell>
          <cell r="D382">
            <v>100.6</v>
          </cell>
          <cell r="E382">
            <v>3.53</v>
          </cell>
        </row>
        <row r="383">
          <cell r="A383" t="str">
            <v>0605180216</v>
          </cell>
          <cell r="B383" t="str">
            <v>陈盈</v>
          </cell>
          <cell r="C383">
            <v>33.5</v>
          </cell>
          <cell r="D383">
            <v>121.8</v>
          </cell>
          <cell r="E383">
            <v>3.6360000000000001</v>
          </cell>
        </row>
        <row r="384">
          <cell r="A384" t="str">
            <v>0609180137</v>
          </cell>
          <cell r="B384" t="str">
            <v>卫浩明</v>
          </cell>
          <cell r="C384">
            <v>28.5</v>
          </cell>
          <cell r="D384">
            <v>69.400000000000006</v>
          </cell>
          <cell r="E384">
            <v>2.4350000000000001</v>
          </cell>
        </row>
        <row r="385">
          <cell r="A385" t="str">
            <v>0609180169</v>
          </cell>
          <cell r="B385" t="str">
            <v>罗浩欣</v>
          </cell>
          <cell r="C385">
            <v>28.5</v>
          </cell>
          <cell r="D385">
            <v>58.5</v>
          </cell>
          <cell r="E385">
            <v>2.0529999999999999</v>
          </cell>
        </row>
        <row r="386">
          <cell r="A386" t="str">
            <v>0609180217</v>
          </cell>
          <cell r="B386" t="str">
            <v>陈文彬</v>
          </cell>
          <cell r="C386">
            <v>28.5</v>
          </cell>
          <cell r="D386">
            <v>85.2</v>
          </cell>
          <cell r="E386">
            <v>2.9889999999999999</v>
          </cell>
        </row>
        <row r="387">
          <cell r="A387" t="str">
            <v>0609180310</v>
          </cell>
          <cell r="B387" t="str">
            <v>戴晓敏</v>
          </cell>
          <cell r="C387">
            <v>32.5</v>
          </cell>
          <cell r="D387">
            <v>107.9</v>
          </cell>
          <cell r="E387">
            <v>3.32</v>
          </cell>
        </row>
        <row r="388">
          <cell r="A388" t="str">
            <v>0609180167</v>
          </cell>
          <cell r="B388" t="str">
            <v>张一茜</v>
          </cell>
          <cell r="C388">
            <v>29</v>
          </cell>
          <cell r="D388">
            <v>85.5</v>
          </cell>
          <cell r="E388">
            <v>2.948</v>
          </cell>
        </row>
        <row r="389">
          <cell r="A389" t="str">
            <v>0609180329</v>
          </cell>
          <cell r="B389" t="str">
            <v>杨锦怡</v>
          </cell>
          <cell r="C389">
            <v>28.5</v>
          </cell>
          <cell r="D389">
            <v>95</v>
          </cell>
          <cell r="E389">
            <v>3.3330000000000002</v>
          </cell>
        </row>
        <row r="390">
          <cell r="A390" t="str">
            <v>0601180330</v>
          </cell>
          <cell r="B390" t="str">
            <v>卓燕龙</v>
          </cell>
          <cell r="C390">
            <v>28.5</v>
          </cell>
          <cell r="D390">
            <v>76</v>
          </cell>
          <cell r="E390">
            <v>2.6669999999999998</v>
          </cell>
        </row>
        <row r="391">
          <cell r="A391" t="str">
            <v>0601180335</v>
          </cell>
          <cell r="B391" t="str">
            <v>林肇勇</v>
          </cell>
          <cell r="C391">
            <v>28.5</v>
          </cell>
          <cell r="D391">
            <v>70</v>
          </cell>
          <cell r="E391">
            <v>2.456</v>
          </cell>
        </row>
        <row r="392">
          <cell r="A392" t="str">
            <v>0601180422</v>
          </cell>
          <cell r="B392" t="str">
            <v>谢朝福</v>
          </cell>
          <cell r="C392">
            <v>28.5</v>
          </cell>
          <cell r="D392">
            <v>89.75</v>
          </cell>
          <cell r="E392">
            <v>3.149</v>
          </cell>
        </row>
        <row r="393">
          <cell r="A393" t="str">
            <v>0603180113</v>
          </cell>
          <cell r="B393" t="str">
            <v>梁海成</v>
          </cell>
          <cell r="C393">
            <v>32</v>
          </cell>
          <cell r="D393">
            <v>129.44999999999999</v>
          </cell>
          <cell r="E393">
            <v>4.0449999999999999</v>
          </cell>
        </row>
        <row r="394">
          <cell r="A394" t="str">
            <v>0603180123</v>
          </cell>
          <cell r="B394" t="str">
            <v>盘金凤</v>
          </cell>
          <cell r="C394">
            <v>32.5</v>
          </cell>
          <cell r="D394">
            <v>116.7</v>
          </cell>
          <cell r="E394">
            <v>3.5910000000000002</v>
          </cell>
        </row>
        <row r="395">
          <cell r="A395" t="str">
            <v>0601180318</v>
          </cell>
          <cell r="B395" t="str">
            <v>许福琪</v>
          </cell>
          <cell r="C395">
            <v>29.5</v>
          </cell>
          <cell r="D395">
            <v>82.15</v>
          </cell>
          <cell r="E395">
            <v>2.7850000000000001</v>
          </cell>
        </row>
        <row r="396">
          <cell r="A396" t="str">
            <v>0609180111</v>
          </cell>
          <cell r="B396" t="str">
            <v>庄嘉生</v>
          </cell>
          <cell r="C396">
            <v>28.5</v>
          </cell>
          <cell r="D396">
            <v>63.95</v>
          </cell>
          <cell r="E396">
            <v>2.2440000000000002</v>
          </cell>
        </row>
        <row r="397">
          <cell r="A397" t="str">
            <v>0605180123</v>
          </cell>
          <cell r="B397" t="str">
            <v>邓淦飞</v>
          </cell>
          <cell r="C397">
            <v>35</v>
          </cell>
          <cell r="D397">
            <v>89.2</v>
          </cell>
          <cell r="E397">
            <v>2.5489999999999999</v>
          </cell>
        </row>
        <row r="398">
          <cell r="A398" t="str">
            <v>0601180345</v>
          </cell>
          <cell r="B398" t="str">
            <v>何汝航</v>
          </cell>
          <cell r="C398">
            <v>28.5</v>
          </cell>
          <cell r="D398">
            <v>83.45</v>
          </cell>
          <cell r="E398">
            <v>2.9279999999999999</v>
          </cell>
        </row>
        <row r="399">
          <cell r="A399" t="str">
            <v>0609180210</v>
          </cell>
          <cell r="B399" t="str">
            <v>陈键庭</v>
          </cell>
          <cell r="C399">
            <v>28.5</v>
          </cell>
          <cell r="D399">
            <v>84.9</v>
          </cell>
          <cell r="E399">
            <v>2.9790000000000001</v>
          </cell>
        </row>
        <row r="400">
          <cell r="A400" t="str">
            <v>0609180330</v>
          </cell>
          <cell r="B400" t="str">
            <v>骆伟明</v>
          </cell>
          <cell r="C400">
            <v>28.5</v>
          </cell>
          <cell r="D400">
            <v>77.099999999999994</v>
          </cell>
          <cell r="E400">
            <v>2.7050000000000001</v>
          </cell>
        </row>
        <row r="401">
          <cell r="A401" t="str">
            <v>0609180335</v>
          </cell>
          <cell r="B401" t="str">
            <v>杨丹容</v>
          </cell>
          <cell r="C401">
            <v>29.5</v>
          </cell>
          <cell r="D401">
            <v>73.3</v>
          </cell>
          <cell r="E401">
            <v>2.4849999999999999</v>
          </cell>
        </row>
        <row r="402">
          <cell r="A402" t="str">
            <v>0609180114</v>
          </cell>
          <cell r="B402" t="str">
            <v>裘真</v>
          </cell>
          <cell r="C402">
            <v>28.5</v>
          </cell>
          <cell r="D402">
            <v>77.2</v>
          </cell>
          <cell r="E402">
            <v>2.7090000000000001</v>
          </cell>
        </row>
        <row r="403">
          <cell r="A403" t="str">
            <v>0601180419</v>
          </cell>
          <cell r="B403" t="str">
            <v>覃世炜</v>
          </cell>
          <cell r="C403">
            <v>28.5</v>
          </cell>
          <cell r="D403">
            <v>77.2</v>
          </cell>
          <cell r="E403">
            <v>2.7090000000000001</v>
          </cell>
        </row>
        <row r="404">
          <cell r="A404" t="str">
            <v>0605180126</v>
          </cell>
          <cell r="B404" t="str">
            <v>刘嘉丽</v>
          </cell>
          <cell r="C404">
            <v>33.5</v>
          </cell>
          <cell r="D404">
            <v>104.5</v>
          </cell>
          <cell r="E404">
            <v>3.1190000000000002</v>
          </cell>
        </row>
        <row r="405">
          <cell r="A405" t="str">
            <v>0601180430</v>
          </cell>
          <cell r="B405" t="str">
            <v>曾海明</v>
          </cell>
          <cell r="C405">
            <v>28.5</v>
          </cell>
          <cell r="D405">
            <v>62.65</v>
          </cell>
          <cell r="E405">
            <v>2.198</v>
          </cell>
        </row>
        <row r="406">
          <cell r="A406" t="str">
            <v>0214180146</v>
          </cell>
          <cell r="B406" t="str">
            <v>李尚海</v>
          </cell>
          <cell r="C406">
            <v>25.5</v>
          </cell>
          <cell r="D406">
            <v>39.299999999999997</v>
          </cell>
          <cell r="E406">
            <v>1.5409999999999999</v>
          </cell>
        </row>
        <row r="407">
          <cell r="A407" t="str">
            <v>0605180135</v>
          </cell>
          <cell r="B407" t="str">
            <v>李晓丹</v>
          </cell>
          <cell r="C407">
            <v>33.5</v>
          </cell>
          <cell r="D407">
            <v>110</v>
          </cell>
          <cell r="E407">
            <v>3.2839999999999998</v>
          </cell>
        </row>
        <row r="408">
          <cell r="A408" t="str">
            <v>0609180235</v>
          </cell>
          <cell r="B408" t="str">
            <v>陈成剑</v>
          </cell>
          <cell r="C408">
            <v>29</v>
          </cell>
          <cell r="D408">
            <v>82.55</v>
          </cell>
          <cell r="E408">
            <v>2.847</v>
          </cell>
        </row>
        <row r="409">
          <cell r="A409" t="str">
            <v>0605180134</v>
          </cell>
          <cell r="B409" t="str">
            <v>陈嘉铭</v>
          </cell>
          <cell r="C409">
            <v>33.5</v>
          </cell>
          <cell r="D409">
            <v>96.4</v>
          </cell>
          <cell r="E409">
            <v>2.8780000000000001</v>
          </cell>
        </row>
        <row r="410">
          <cell r="A410" t="str">
            <v>0609180103</v>
          </cell>
          <cell r="B410" t="str">
            <v>林雪莹</v>
          </cell>
          <cell r="C410">
            <v>28.5</v>
          </cell>
          <cell r="D410">
            <v>95.7</v>
          </cell>
          <cell r="E410">
            <v>3.3580000000000001</v>
          </cell>
        </row>
        <row r="411">
          <cell r="A411" t="str">
            <v>0609180326</v>
          </cell>
          <cell r="B411" t="str">
            <v>陈颖君</v>
          </cell>
          <cell r="C411">
            <v>28.5</v>
          </cell>
          <cell r="D411">
            <v>97.95</v>
          </cell>
          <cell r="E411">
            <v>3.4369999999999998</v>
          </cell>
        </row>
        <row r="412">
          <cell r="A412" t="str">
            <v>0601180307</v>
          </cell>
          <cell r="B412" t="str">
            <v>李雄辉</v>
          </cell>
          <cell r="C412">
            <v>28.5</v>
          </cell>
          <cell r="D412">
            <v>85.25</v>
          </cell>
          <cell r="E412">
            <v>2.9910000000000001</v>
          </cell>
        </row>
        <row r="413">
          <cell r="A413" t="str">
            <v>0603180223</v>
          </cell>
          <cell r="B413" t="str">
            <v>姚春桃</v>
          </cell>
          <cell r="C413">
            <v>30.5</v>
          </cell>
          <cell r="D413">
            <v>107.4</v>
          </cell>
          <cell r="E413">
            <v>3.5209999999999999</v>
          </cell>
        </row>
        <row r="414">
          <cell r="A414" t="str">
            <v>0609180129</v>
          </cell>
          <cell r="B414" t="str">
            <v>马执城</v>
          </cell>
          <cell r="C414">
            <v>27</v>
          </cell>
          <cell r="D414">
            <v>46.4</v>
          </cell>
          <cell r="E414">
            <v>1.7190000000000001</v>
          </cell>
        </row>
        <row r="415">
          <cell r="A415" t="str">
            <v>0603180207</v>
          </cell>
          <cell r="B415" t="str">
            <v>陈海伟</v>
          </cell>
          <cell r="C415">
            <v>30</v>
          </cell>
          <cell r="D415">
            <v>76.95</v>
          </cell>
          <cell r="E415">
            <v>2.5649999999999999</v>
          </cell>
        </row>
        <row r="416">
          <cell r="A416" t="str">
            <v>0603180240</v>
          </cell>
          <cell r="B416" t="str">
            <v>蔡嘉华</v>
          </cell>
          <cell r="C416">
            <v>31</v>
          </cell>
          <cell r="D416">
            <v>103.85</v>
          </cell>
          <cell r="E416">
            <v>3.35</v>
          </cell>
        </row>
        <row r="417">
          <cell r="A417" t="str">
            <v>0605180130</v>
          </cell>
          <cell r="B417" t="str">
            <v>钟学怡</v>
          </cell>
          <cell r="C417">
            <v>33.5</v>
          </cell>
          <cell r="D417">
            <v>95.6</v>
          </cell>
          <cell r="E417">
            <v>2.8540000000000001</v>
          </cell>
        </row>
        <row r="418">
          <cell r="A418" t="str">
            <v>0609180141</v>
          </cell>
          <cell r="B418" t="str">
            <v>汪洁莹</v>
          </cell>
          <cell r="C418">
            <v>28.5</v>
          </cell>
          <cell r="D418">
            <v>93.3</v>
          </cell>
          <cell r="E418">
            <v>3.274</v>
          </cell>
        </row>
        <row r="419">
          <cell r="A419" t="str">
            <v>0603180109</v>
          </cell>
          <cell r="B419" t="str">
            <v>陈焕钰</v>
          </cell>
          <cell r="C419">
            <v>30.5</v>
          </cell>
          <cell r="D419">
            <v>100.25</v>
          </cell>
          <cell r="E419">
            <v>3.2869999999999999</v>
          </cell>
        </row>
        <row r="420">
          <cell r="A420" t="str">
            <v>0601180314</v>
          </cell>
          <cell r="B420" t="str">
            <v>黄焯尧</v>
          </cell>
          <cell r="C420">
            <v>28.5</v>
          </cell>
          <cell r="D420">
            <v>77.349999999999994</v>
          </cell>
          <cell r="E420">
            <v>2.714</v>
          </cell>
        </row>
        <row r="421">
          <cell r="A421" t="str">
            <v>0609180127</v>
          </cell>
          <cell r="B421" t="str">
            <v>詹国维</v>
          </cell>
          <cell r="C421">
            <v>28.5</v>
          </cell>
          <cell r="D421">
            <v>106.7</v>
          </cell>
          <cell r="E421">
            <v>3.7440000000000002</v>
          </cell>
        </row>
        <row r="422">
          <cell r="A422" t="str">
            <v>0609180160</v>
          </cell>
          <cell r="B422" t="str">
            <v>谢锐钊</v>
          </cell>
          <cell r="C422">
            <v>28</v>
          </cell>
          <cell r="D422">
            <v>68.150000000000006</v>
          </cell>
          <cell r="E422">
            <v>2.4340000000000002</v>
          </cell>
        </row>
        <row r="423">
          <cell r="A423" t="str">
            <v>0605180132</v>
          </cell>
          <cell r="B423" t="str">
            <v>张雪汶</v>
          </cell>
          <cell r="C423">
            <v>33.5</v>
          </cell>
          <cell r="D423">
            <v>115.5</v>
          </cell>
          <cell r="E423">
            <v>3.448</v>
          </cell>
        </row>
        <row r="424">
          <cell r="A424" t="str">
            <v>0605180206</v>
          </cell>
          <cell r="B424" t="str">
            <v>温妍颖</v>
          </cell>
          <cell r="C424">
            <v>33.5</v>
          </cell>
          <cell r="D424">
            <v>105.7</v>
          </cell>
          <cell r="E424">
            <v>3.1549999999999998</v>
          </cell>
        </row>
        <row r="425">
          <cell r="A425" t="str">
            <v>0605180122</v>
          </cell>
          <cell r="B425" t="str">
            <v>伍上连</v>
          </cell>
          <cell r="C425">
            <v>33.5</v>
          </cell>
          <cell r="D425">
            <v>114.25</v>
          </cell>
          <cell r="E425">
            <v>3.41</v>
          </cell>
        </row>
        <row r="426">
          <cell r="A426" t="str">
            <v>0609180241</v>
          </cell>
          <cell r="B426" t="str">
            <v>谭雪清</v>
          </cell>
          <cell r="C426">
            <v>28.5</v>
          </cell>
          <cell r="D426">
            <v>83.5</v>
          </cell>
          <cell r="E426">
            <v>2.93</v>
          </cell>
        </row>
        <row r="427">
          <cell r="A427" t="str">
            <v>0609180246</v>
          </cell>
          <cell r="B427" t="str">
            <v>张洁娃</v>
          </cell>
          <cell r="C427">
            <v>28.5</v>
          </cell>
          <cell r="D427">
            <v>80.8</v>
          </cell>
          <cell r="E427">
            <v>2.835</v>
          </cell>
        </row>
        <row r="428">
          <cell r="A428" t="str">
            <v>0601180303</v>
          </cell>
          <cell r="B428" t="str">
            <v>陈杰华</v>
          </cell>
          <cell r="C428">
            <v>26.5</v>
          </cell>
          <cell r="D428">
            <v>83.25</v>
          </cell>
          <cell r="E428">
            <v>3.1419999999999999</v>
          </cell>
        </row>
        <row r="429">
          <cell r="A429" t="str">
            <v>0603180224</v>
          </cell>
          <cell r="B429" t="str">
            <v>陈桂花</v>
          </cell>
          <cell r="C429">
            <v>30.5</v>
          </cell>
          <cell r="D429">
            <v>93.7</v>
          </cell>
          <cell r="E429">
            <v>3.0720000000000001</v>
          </cell>
        </row>
        <row r="430">
          <cell r="A430" t="str">
            <v>0609180119</v>
          </cell>
          <cell r="B430" t="str">
            <v>钟雪莹</v>
          </cell>
          <cell r="C430">
            <v>26.5</v>
          </cell>
          <cell r="D430">
            <v>92.1</v>
          </cell>
          <cell r="E430">
            <v>3.4750000000000001</v>
          </cell>
        </row>
        <row r="431">
          <cell r="A431" t="str">
            <v>0603180115</v>
          </cell>
          <cell r="B431" t="str">
            <v>黄彬彬</v>
          </cell>
          <cell r="C431">
            <v>28.5</v>
          </cell>
          <cell r="D431">
            <v>65.849999999999994</v>
          </cell>
          <cell r="E431">
            <v>2.3109999999999999</v>
          </cell>
        </row>
        <row r="432">
          <cell r="A432" t="str">
            <v>0603180111</v>
          </cell>
          <cell r="B432" t="str">
            <v>区城光</v>
          </cell>
          <cell r="C432">
            <v>28.5</v>
          </cell>
          <cell r="D432">
            <v>80.55</v>
          </cell>
          <cell r="E432">
            <v>2.8260000000000001</v>
          </cell>
        </row>
        <row r="433">
          <cell r="A433" t="str">
            <v>0601180435</v>
          </cell>
          <cell r="B433" t="str">
            <v>崔添荣</v>
          </cell>
          <cell r="C433">
            <v>28.5</v>
          </cell>
          <cell r="D433">
            <v>61.1</v>
          </cell>
          <cell r="E433">
            <v>2.1440000000000001</v>
          </cell>
        </row>
        <row r="434">
          <cell r="A434" t="str">
            <v>0605180128</v>
          </cell>
          <cell r="B434" t="str">
            <v>唐嘉欣</v>
          </cell>
          <cell r="C434">
            <v>33.5</v>
          </cell>
          <cell r="D434">
            <v>108.85</v>
          </cell>
          <cell r="E434">
            <v>3.2490000000000001</v>
          </cell>
        </row>
        <row r="435">
          <cell r="A435" t="str">
            <v>0603180235</v>
          </cell>
          <cell r="B435" t="str">
            <v>蔡小暑</v>
          </cell>
          <cell r="C435">
            <v>30.5</v>
          </cell>
          <cell r="D435">
            <v>84.65</v>
          </cell>
          <cell r="E435">
            <v>2.7749999999999999</v>
          </cell>
        </row>
        <row r="436">
          <cell r="A436" t="str">
            <v>0609180242</v>
          </cell>
          <cell r="B436" t="str">
            <v>陈伟文</v>
          </cell>
          <cell r="C436">
            <v>29</v>
          </cell>
          <cell r="D436">
            <v>82.25</v>
          </cell>
          <cell r="E436">
            <v>2.8359999999999999</v>
          </cell>
        </row>
        <row r="437">
          <cell r="A437" t="str">
            <v>0605180212</v>
          </cell>
          <cell r="B437" t="str">
            <v>洪思琪</v>
          </cell>
          <cell r="C437">
            <v>33.5</v>
          </cell>
          <cell r="D437">
            <v>120.5</v>
          </cell>
          <cell r="E437">
            <v>3.597</v>
          </cell>
        </row>
        <row r="438">
          <cell r="A438" t="str">
            <v>0605180242</v>
          </cell>
          <cell r="B438" t="str">
            <v>林敏燕</v>
          </cell>
          <cell r="C438">
            <v>33.5</v>
          </cell>
          <cell r="D438">
            <v>93.9</v>
          </cell>
          <cell r="E438">
            <v>2.8029999999999999</v>
          </cell>
        </row>
        <row r="439">
          <cell r="A439" t="str">
            <v>0609180201</v>
          </cell>
          <cell r="B439" t="str">
            <v>朱奕婷</v>
          </cell>
          <cell r="C439">
            <v>28.5</v>
          </cell>
          <cell r="D439">
            <v>86.1</v>
          </cell>
          <cell r="E439">
            <v>3.0209999999999999</v>
          </cell>
        </row>
        <row r="440">
          <cell r="A440" t="str">
            <v>0609180333</v>
          </cell>
          <cell r="B440" t="str">
            <v>夏芷晴</v>
          </cell>
          <cell r="C440">
            <v>31</v>
          </cell>
          <cell r="D440">
            <v>81.2</v>
          </cell>
          <cell r="E440">
            <v>2.6190000000000002</v>
          </cell>
        </row>
        <row r="441">
          <cell r="A441" t="str">
            <v>0601180127</v>
          </cell>
          <cell r="B441" t="str">
            <v>赖昊天</v>
          </cell>
          <cell r="C441">
            <v>28.5</v>
          </cell>
          <cell r="D441">
            <v>76.7</v>
          </cell>
          <cell r="E441">
            <v>2.6909999999999998</v>
          </cell>
        </row>
        <row r="442">
          <cell r="A442" t="str">
            <v>0605180104</v>
          </cell>
          <cell r="B442" t="str">
            <v>郑卉</v>
          </cell>
          <cell r="C442">
            <v>33.5</v>
          </cell>
          <cell r="D442">
            <v>116.25</v>
          </cell>
          <cell r="E442">
            <v>3.47</v>
          </cell>
        </row>
        <row r="443">
          <cell r="A443" t="str">
            <v>0609180158</v>
          </cell>
          <cell r="B443" t="str">
            <v>王政</v>
          </cell>
          <cell r="C443">
            <v>28</v>
          </cell>
          <cell r="D443">
            <v>70.400000000000006</v>
          </cell>
          <cell r="E443">
            <v>2.5139999999999998</v>
          </cell>
        </row>
        <row r="444">
          <cell r="A444" t="str">
            <v>0603180148</v>
          </cell>
          <cell r="B444" t="str">
            <v>洪漫宇</v>
          </cell>
          <cell r="C444">
            <v>31</v>
          </cell>
          <cell r="D444">
            <v>109.85</v>
          </cell>
          <cell r="E444">
            <v>3.544</v>
          </cell>
        </row>
        <row r="445">
          <cell r="A445" t="str">
            <v>0603180229</v>
          </cell>
          <cell r="B445" t="str">
            <v>全燕清</v>
          </cell>
          <cell r="C445">
            <v>30.5</v>
          </cell>
          <cell r="D445">
            <v>106.1</v>
          </cell>
          <cell r="E445">
            <v>3.4790000000000001</v>
          </cell>
        </row>
        <row r="446">
          <cell r="A446" t="str">
            <v>0609180173</v>
          </cell>
          <cell r="B446" t="str">
            <v>李思琪</v>
          </cell>
          <cell r="C446">
            <v>28.5</v>
          </cell>
          <cell r="D446">
            <v>97.7</v>
          </cell>
          <cell r="E446">
            <v>3.4279999999999999</v>
          </cell>
        </row>
        <row r="447">
          <cell r="A447" t="str">
            <v>0605180202</v>
          </cell>
          <cell r="B447" t="str">
            <v>温俊雄</v>
          </cell>
          <cell r="C447">
            <v>33.5</v>
          </cell>
          <cell r="D447">
            <v>65.2</v>
          </cell>
          <cell r="E447">
            <v>1.946</v>
          </cell>
        </row>
        <row r="448">
          <cell r="A448" t="str">
            <v>0601180323</v>
          </cell>
          <cell r="B448" t="str">
            <v>王小川</v>
          </cell>
          <cell r="C448">
            <v>28.5</v>
          </cell>
          <cell r="D448">
            <v>56.35</v>
          </cell>
          <cell r="E448">
            <v>1.9770000000000001</v>
          </cell>
        </row>
        <row r="449">
          <cell r="A449" t="str">
            <v>0601180326</v>
          </cell>
          <cell r="B449" t="str">
            <v>谭恒杰</v>
          </cell>
          <cell r="C449">
            <v>28.5</v>
          </cell>
          <cell r="D449">
            <v>82.95</v>
          </cell>
          <cell r="E449">
            <v>2.911</v>
          </cell>
        </row>
        <row r="450">
          <cell r="A450" t="str">
            <v>0601180337</v>
          </cell>
          <cell r="B450" t="str">
            <v>苏志毅</v>
          </cell>
          <cell r="C450">
            <v>28.5</v>
          </cell>
          <cell r="D450">
            <v>62.75</v>
          </cell>
          <cell r="E450">
            <v>2.202</v>
          </cell>
        </row>
        <row r="451">
          <cell r="A451" t="str">
            <v>0609180110</v>
          </cell>
          <cell r="B451" t="str">
            <v>吴泽伟</v>
          </cell>
          <cell r="C451">
            <v>30.5</v>
          </cell>
          <cell r="D451">
            <v>68.2</v>
          </cell>
          <cell r="E451">
            <v>2.2360000000000002</v>
          </cell>
        </row>
        <row r="452">
          <cell r="A452" t="str">
            <v>0603180122</v>
          </cell>
          <cell r="B452" t="str">
            <v>梁振彪</v>
          </cell>
          <cell r="C452">
            <v>30.5</v>
          </cell>
          <cell r="D452">
            <v>95.95</v>
          </cell>
          <cell r="E452">
            <v>3.1459999999999999</v>
          </cell>
        </row>
        <row r="453">
          <cell r="A453" t="str">
            <v>0605180233</v>
          </cell>
          <cell r="B453" t="str">
            <v>黄炜欣</v>
          </cell>
          <cell r="C453">
            <v>33.5</v>
          </cell>
          <cell r="D453">
            <v>103.1</v>
          </cell>
          <cell r="E453">
            <v>3.0779999999999998</v>
          </cell>
        </row>
        <row r="454">
          <cell r="A454" t="str">
            <v>0605180205</v>
          </cell>
          <cell r="B454" t="str">
            <v>温碧霞</v>
          </cell>
          <cell r="C454">
            <v>33.5</v>
          </cell>
          <cell r="D454">
            <v>109.6</v>
          </cell>
          <cell r="E454">
            <v>3.2719999999999998</v>
          </cell>
        </row>
        <row r="455">
          <cell r="A455" t="str">
            <v>0609180320</v>
          </cell>
          <cell r="B455" t="str">
            <v>杨浩楠</v>
          </cell>
          <cell r="C455">
            <v>28.5</v>
          </cell>
          <cell r="D455">
            <v>68.7</v>
          </cell>
          <cell r="E455">
            <v>2.411</v>
          </cell>
        </row>
        <row r="456">
          <cell r="A456" t="str">
            <v>0601180119</v>
          </cell>
          <cell r="B456" t="str">
            <v>李智明</v>
          </cell>
          <cell r="C456">
            <v>28.5</v>
          </cell>
          <cell r="D456">
            <v>76.05</v>
          </cell>
          <cell r="E456">
            <v>2.6680000000000001</v>
          </cell>
        </row>
        <row r="457">
          <cell r="A457" t="str">
            <v>0609180245</v>
          </cell>
          <cell r="B457" t="str">
            <v>施阳淳</v>
          </cell>
          <cell r="C457">
            <v>28.5</v>
          </cell>
          <cell r="D457">
            <v>68</v>
          </cell>
          <cell r="E457">
            <v>2.3860000000000001</v>
          </cell>
        </row>
        <row r="458">
          <cell r="A458" t="str">
            <v>0609180247</v>
          </cell>
          <cell r="B458" t="str">
            <v>林雪嫒</v>
          </cell>
          <cell r="C458">
            <v>28.5</v>
          </cell>
          <cell r="D458">
            <v>78</v>
          </cell>
          <cell r="E458">
            <v>2.7370000000000001</v>
          </cell>
        </row>
        <row r="459">
          <cell r="A459" t="str">
            <v>0609180340</v>
          </cell>
          <cell r="B459" t="str">
            <v>谭志安</v>
          </cell>
          <cell r="C459">
            <v>28.5</v>
          </cell>
          <cell r="D459">
            <v>80.900000000000006</v>
          </cell>
          <cell r="E459">
            <v>2.839</v>
          </cell>
        </row>
        <row r="460">
          <cell r="A460" t="str">
            <v>0601180203</v>
          </cell>
          <cell r="B460" t="str">
            <v>汤琼</v>
          </cell>
          <cell r="C460">
            <v>28.5</v>
          </cell>
          <cell r="D460">
            <v>98.45</v>
          </cell>
          <cell r="E460">
            <v>3.4540000000000002</v>
          </cell>
        </row>
        <row r="461">
          <cell r="A461" t="str">
            <v>0601180206</v>
          </cell>
          <cell r="B461" t="str">
            <v>庄儒鑫</v>
          </cell>
          <cell r="C461">
            <v>28.5</v>
          </cell>
          <cell r="D461">
            <v>109.95</v>
          </cell>
          <cell r="E461">
            <v>3.8580000000000001</v>
          </cell>
        </row>
        <row r="462">
          <cell r="A462" t="str">
            <v>0605180125</v>
          </cell>
          <cell r="B462" t="str">
            <v>郑少玲</v>
          </cell>
          <cell r="C462">
            <v>33.5</v>
          </cell>
          <cell r="D462">
            <v>85.4</v>
          </cell>
          <cell r="E462">
            <v>2.5489999999999999</v>
          </cell>
        </row>
        <row r="463">
          <cell r="A463" t="str">
            <v>0609180168</v>
          </cell>
          <cell r="B463" t="str">
            <v>蔡嵩</v>
          </cell>
          <cell r="C463">
            <v>28.5</v>
          </cell>
          <cell r="D463">
            <v>53.8</v>
          </cell>
          <cell r="E463">
            <v>1.8879999999999999</v>
          </cell>
        </row>
        <row r="464">
          <cell r="A464" t="str">
            <v>0601180319</v>
          </cell>
          <cell r="B464" t="str">
            <v>黄逸韩</v>
          </cell>
          <cell r="C464">
            <v>27</v>
          </cell>
          <cell r="D464">
            <v>79.55</v>
          </cell>
          <cell r="E464">
            <v>2.9460000000000002</v>
          </cell>
        </row>
        <row r="465">
          <cell r="A465" t="str">
            <v>0605180243</v>
          </cell>
          <cell r="B465" t="str">
            <v>陈嘉迎</v>
          </cell>
          <cell r="C465">
            <v>33</v>
          </cell>
          <cell r="D465">
            <v>94.15</v>
          </cell>
          <cell r="E465">
            <v>2.8530000000000002</v>
          </cell>
        </row>
        <row r="466">
          <cell r="A466" t="str">
            <v>0605180229</v>
          </cell>
          <cell r="B466" t="str">
            <v>吴欣桦</v>
          </cell>
          <cell r="C466">
            <v>33.5</v>
          </cell>
          <cell r="D466">
            <v>107.6</v>
          </cell>
          <cell r="E466">
            <v>3.2120000000000002</v>
          </cell>
        </row>
        <row r="467">
          <cell r="A467" t="str">
            <v>0609180334</v>
          </cell>
          <cell r="B467" t="str">
            <v>冯满华</v>
          </cell>
          <cell r="C467">
            <v>28.5</v>
          </cell>
          <cell r="D467">
            <v>108.3</v>
          </cell>
          <cell r="E467">
            <v>3.8</v>
          </cell>
        </row>
        <row r="468">
          <cell r="A468" t="str">
            <v>0601180327</v>
          </cell>
          <cell r="B468" t="str">
            <v>张兴章</v>
          </cell>
          <cell r="C468">
            <v>29</v>
          </cell>
          <cell r="D468">
            <v>106.9</v>
          </cell>
          <cell r="E468">
            <v>3.6859999999999999</v>
          </cell>
        </row>
        <row r="469">
          <cell r="A469" t="str">
            <v>0603180110</v>
          </cell>
          <cell r="B469" t="str">
            <v>郑子炀</v>
          </cell>
          <cell r="C469">
            <v>30.5</v>
          </cell>
          <cell r="D469">
            <v>84.8</v>
          </cell>
          <cell r="E469">
            <v>2.78</v>
          </cell>
        </row>
        <row r="470">
          <cell r="A470" t="str">
            <v>0601180427</v>
          </cell>
          <cell r="B470" t="str">
            <v>梁晓莹</v>
          </cell>
          <cell r="C470">
            <v>29.5</v>
          </cell>
          <cell r="D470">
            <v>109.55</v>
          </cell>
          <cell r="E470">
            <v>3.714</v>
          </cell>
        </row>
        <row r="471">
          <cell r="A471" t="str">
            <v>0609180148</v>
          </cell>
          <cell r="B471" t="str">
            <v>卢梦琳</v>
          </cell>
          <cell r="C471">
            <v>28.5</v>
          </cell>
          <cell r="D471">
            <v>86.7</v>
          </cell>
          <cell r="E471">
            <v>3.0419999999999998</v>
          </cell>
        </row>
        <row r="472">
          <cell r="A472" t="str">
            <v>0601180410</v>
          </cell>
          <cell r="B472" t="str">
            <v>朱泽伟</v>
          </cell>
          <cell r="C472">
            <v>30.5</v>
          </cell>
          <cell r="D472">
            <v>79.599999999999994</v>
          </cell>
          <cell r="E472">
            <v>2.61</v>
          </cell>
        </row>
        <row r="473">
          <cell r="A473" t="str">
            <v>0603180116</v>
          </cell>
          <cell r="B473" t="str">
            <v>余佰汉</v>
          </cell>
          <cell r="C473">
            <v>29.5</v>
          </cell>
          <cell r="D473">
            <v>84.7</v>
          </cell>
          <cell r="E473">
            <v>2.871</v>
          </cell>
        </row>
        <row r="474">
          <cell r="A474" t="str">
            <v>0603180233</v>
          </cell>
          <cell r="B474" t="str">
            <v>李思琪</v>
          </cell>
          <cell r="C474">
            <v>30.5</v>
          </cell>
          <cell r="D474">
            <v>98</v>
          </cell>
          <cell r="E474">
            <v>3.2130000000000001</v>
          </cell>
        </row>
        <row r="475">
          <cell r="A475" t="str">
            <v>0603180239</v>
          </cell>
          <cell r="B475" t="str">
            <v>陈瑞源</v>
          </cell>
          <cell r="C475">
            <v>30.5</v>
          </cell>
          <cell r="D475">
            <v>118.7</v>
          </cell>
          <cell r="E475">
            <v>3.8919999999999999</v>
          </cell>
        </row>
        <row r="476">
          <cell r="A476" t="str">
            <v>0609180116</v>
          </cell>
          <cell r="B476" t="str">
            <v>石圆梦</v>
          </cell>
          <cell r="C476">
            <v>32</v>
          </cell>
          <cell r="D476">
            <v>88.5</v>
          </cell>
          <cell r="E476">
            <v>2.766</v>
          </cell>
        </row>
        <row r="477">
          <cell r="A477" t="str">
            <v>0609180174</v>
          </cell>
          <cell r="B477" t="str">
            <v>吴炜锋</v>
          </cell>
          <cell r="C477">
            <v>30.5</v>
          </cell>
          <cell r="D477">
            <v>74.5</v>
          </cell>
          <cell r="E477">
            <v>2.4430000000000001</v>
          </cell>
        </row>
        <row r="478">
          <cell r="A478" t="str">
            <v>0609180207</v>
          </cell>
          <cell r="B478" t="str">
            <v>张家希</v>
          </cell>
          <cell r="C478">
            <v>28.5</v>
          </cell>
          <cell r="D478">
            <v>109.2</v>
          </cell>
          <cell r="E478">
            <v>3.8319999999999999</v>
          </cell>
        </row>
        <row r="479">
          <cell r="A479" t="str">
            <v>0609180301</v>
          </cell>
          <cell r="B479" t="str">
            <v>王智城</v>
          </cell>
          <cell r="C479">
            <v>28.5</v>
          </cell>
          <cell r="D479">
            <v>55</v>
          </cell>
          <cell r="E479">
            <v>1.93</v>
          </cell>
        </row>
        <row r="480">
          <cell r="A480" t="str">
            <v>0609180322</v>
          </cell>
          <cell r="B480" t="str">
            <v>林欣荣</v>
          </cell>
          <cell r="C480">
            <v>28</v>
          </cell>
          <cell r="D480">
            <v>76.900000000000006</v>
          </cell>
          <cell r="E480">
            <v>2.746</v>
          </cell>
        </row>
        <row r="481">
          <cell r="A481" t="str">
            <v>0609180338</v>
          </cell>
          <cell r="B481" t="str">
            <v>何婷钰</v>
          </cell>
          <cell r="C481">
            <v>28.5</v>
          </cell>
          <cell r="D481">
            <v>75.3</v>
          </cell>
          <cell r="E481">
            <v>2.6419999999999999</v>
          </cell>
        </row>
        <row r="482">
          <cell r="A482" t="str">
            <v>0609180342</v>
          </cell>
          <cell r="B482" t="str">
            <v>陈雨迎</v>
          </cell>
          <cell r="C482">
            <v>29.5</v>
          </cell>
          <cell r="D482">
            <v>68.3</v>
          </cell>
          <cell r="E482">
            <v>2.3149999999999999</v>
          </cell>
        </row>
        <row r="483">
          <cell r="A483" t="str">
            <v>0603180218</v>
          </cell>
          <cell r="B483" t="str">
            <v>林泽钦</v>
          </cell>
          <cell r="C483">
            <v>30.5</v>
          </cell>
          <cell r="D483">
            <v>106</v>
          </cell>
          <cell r="E483">
            <v>3.4750000000000001</v>
          </cell>
        </row>
        <row r="484">
          <cell r="A484" t="str">
            <v>0601180341</v>
          </cell>
          <cell r="B484" t="str">
            <v>严焕鑫</v>
          </cell>
          <cell r="C484">
            <v>28.5</v>
          </cell>
          <cell r="D484">
            <v>70.55</v>
          </cell>
          <cell r="E484">
            <v>2.4750000000000001</v>
          </cell>
        </row>
        <row r="485">
          <cell r="A485" t="str">
            <v>0601180428</v>
          </cell>
          <cell r="B485" t="str">
            <v>金惠茹</v>
          </cell>
          <cell r="C485">
            <v>28.5</v>
          </cell>
          <cell r="D485">
            <v>102.65</v>
          </cell>
          <cell r="E485">
            <v>3.6019999999999999</v>
          </cell>
        </row>
        <row r="486">
          <cell r="A486" t="str">
            <v>0601180436</v>
          </cell>
          <cell r="B486" t="str">
            <v>陈伟林</v>
          </cell>
          <cell r="C486">
            <v>28.5</v>
          </cell>
          <cell r="D486">
            <v>85.15</v>
          </cell>
          <cell r="E486">
            <v>2.988</v>
          </cell>
        </row>
        <row r="487">
          <cell r="A487" t="str">
            <v>0609180146</v>
          </cell>
          <cell r="B487" t="str">
            <v>陈海芹</v>
          </cell>
          <cell r="C487">
            <v>26.5</v>
          </cell>
          <cell r="D487">
            <v>72.7</v>
          </cell>
          <cell r="E487">
            <v>2.7429999999999999</v>
          </cell>
        </row>
        <row r="488">
          <cell r="A488" t="str">
            <v>0609180204</v>
          </cell>
          <cell r="B488" t="str">
            <v>张文政</v>
          </cell>
          <cell r="C488">
            <v>28.5</v>
          </cell>
          <cell r="D488">
            <v>67.8</v>
          </cell>
          <cell r="E488">
            <v>2.379</v>
          </cell>
        </row>
        <row r="489">
          <cell r="A489" t="str">
            <v>0609170212</v>
          </cell>
          <cell r="B489" t="str">
            <v>陈婉仪</v>
          </cell>
          <cell r="C489">
            <v>26.5</v>
          </cell>
          <cell r="D489">
            <v>38</v>
          </cell>
          <cell r="E489">
            <v>1.4339999999999999</v>
          </cell>
        </row>
        <row r="490">
          <cell r="A490" t="str">
            <v>9906011801</v>
          </cell>
          <cell r="B490" t="str">
            <v>梁乔俊</v>
          </cell>
          <cell r="C490">
            <v>9.5</v>
          </cell>
          <cell r="D490">
            <v>6</v>
          </cell>
          <cell r="E490">
            <v>0.63200000000000001</v>
          </cell>
        </row>
        <row r="491">
          <cell r="A491" t="str">
            <v>0605180239</v>
          </cell>
          <cell r="B491" t="str">
            <v>钟子涵</v>
          </cell>
          <cell r="C491">
            <v>32</v>
          </cell>
          <cell r="D491">
            <v>86.5</v>
          </cell>
          <cell r="E491">
            <v>2.7029999999999998</v>
          </cell>
        </row>
        <row r="492">
          <cell r="A492" t="str">
            <v>0605180217</v>
          </cell>
          <cell r="B492" t="str">
            <v>朱冬儿</v>
          </cell>
          <cell r="C492">
            <v>33.5</v>
          </cell>
          <cell r="D492">
            <v>99.2</v>
          </cell>
          <cell r="E492">
            <v>2.9609999999999999</v>
          </cell>
        </row>
        <row r="493">
          <cell r="A493" t="str">
            <v>0609180112</v>
          </cell>
          <cell r="B493" t="str">
            <v>陈腾辉</v>
          </cell>
          <cell r="C493">
            <v>28.5</v>
          </cell>
          <cell r="D493">
            <v>68.7</v>
          </cell>
          <cell r="E493">
            <v>2.411</v>
          </cell>
        </row>
        <row r="494">
          <cell r="A494" t="str">
            <v>0609180304</v>
          </cell>
          <cell r="B494" t="str">
            <v>赵洁</v>
          </cell>
          <cell r="C494">
            <v>30</v>
          </cell>
          <cell r="D494">
            <v>92.15</v>
          </cell>
          <cell r="E494">
            <v>3.0720000000000001</v>
          </cell>
        </row>
        <row r="495">
          <cell r="A495" t="str">
            <v>0609180343</v>
          </cell>
          <cell r="B495" t="str">
            <v>彭益瑄</v>
          </cell>
          <cell r="C495">
            <v>28.5</v>
          </cell>
          <cell r="D495">
            <v>87.6</v>
          </cell>
          <cell r="E495">
            <v>3.0739999999999998</v>
          </cell>
        </row>
        <row r="496">
          <cell r="A496" t="str">
            <v>0609180309</v>
          </cell>
          <cell r="B496" t="str">
            <v>梁诗雅</v>
          </cell>
          <cell r="C496">
            <v>28.5</v>
          </cell>
          <cell r="D496">
            <v>85.75</v>
          </cell>
          <cell r="E496">
            <v>3.0089999999999999</v>
          </cell>
        </row>
        <row r="497">
          <cell r="A497" t="str">
            <v>0605180245</v>
          </cell>
          <cell r="B497" t="str">
            <v>陈雅琪</v>
          </cell>
          <cell r="C497">
            <v>33.5</v>
          </cell>
          <cell r="D497">
            <v>118.15</v>
          </cell>
          <cell r="E497">
            <v>3.5270000000000001</v>
          </cell>
        </row>
        <row r="498">
          <cell r="A498" t="str">
            <v>0601180302</v>
          </cell>
          <cell r="B498" t="str">
            <v>梁永赏</v>
          </cell>
          <cell r="C498">
            <v>28.5</v>
          </cell>
          <cell r="D498">
            <v>76.650000000000006</v>
          </cell>
          <cell r="E498">
            <v>2.6890000000000001</v>
          </cell>
        </row>
        <row r="499">
          <cell r="A499" t="str">
            <v>0603180220</v>
          </cell>
          <cell r="B499" t="str">
            <v>肖钦瀚</v>
          </cell>
          <cell r="C499">
            <v>35</v>
          </cell>
          <cell r="D499">
            <v>115.45</v>
          </cell>
          <cell r="E499">
            <v>3.2989999999999999</v>
          </cell>
        </row>
        <row r="500">
          <cell r="A500" t="str">
            <v>0603180231</v>
          </cell>
          <cell r="B500" t="str">
            <v>黎芷茵</v>
          </cell>
          <cell r="C500">
            <v>31</v>
          </cell>
          <cell r="D500">
            <v>114.7</v>
          </cell>
          <cell r="E500">
            <v>3.7</v>
          </cell>
        </row>
        <row r="501">
          <cell r="A501" t="str">
            <v>0601180102</v>
          </cell>
          <cell r="B501" t="str">
            <v>杨京洁</v>
          </cell>
          <cell r="C501">
            <v>28.5</v>
          </cell>
          <cell r="D501">
            <v>106.3</v>
          </cell>
          <cell r="E501">
            <v>3.73</v>
          </cell>
        </row>
        <row r="502">
          <cell r="A502" t="str">
            <v>0601180216</v>
          </cell>
          <cell r="B502" t="str">
            <v>樊秋韵</v>
          </cell>
          <cell r="C502">
            <v>29.5</v>
          </cell>
          <cell r="D502">
            <v>105.6</v>
          </cell>
          <cell r="E502">
            <v>3.58</v>
          </cell>
        </row>
        <row r="503">
          <cell r="A503" t="str">
            <v>0601180204</v>
          </cell>
          <cell r="B503" t="str">
            <v>柯国勇</v>
          </cell>
          <cell r="C503">
            <v>28.5</v>
          </cell>
          <cell r="D503">
            <v>100.85</v>
          </cell>
          <cell r="E503">
            <v>3.5390000000000001</v>
          </cell>
        </row>
        <row r="504">
          <cell r="A504" t="str">
            <v>0609180105</v>
          </cell>
          <cell r="B504" t="str">
            <v>朱洁汕</v>
          </cell>
          <cell r="C504">
            <v>30.5</v>
          </cell>
          <cell r="D504">
            <v>92.3</v>
          </cell>
          <cell r="E504">
            <v>3.0259999999999998</v>
          </cell>
        </row>
        <row r="505">
          <cell r="A505" t="str">
            <v>0603180206</v>
          </cell>
          <cell r="B505" t="str">
            <v>唐康</v>
          </cell>
          <cell r="C505">
            <v>31</v>
          </cell>
          <cell r="D505">
            <v>116.95</v>
          </cell>
          <cell r="E505">
            <v>3.7730000000000001</v>
          </cell>
        </row>
        <row r="506">
          <cell r="A506" t="str">
            <v>0605180113</v>
          </cell>
          <cell r="B506" t="str">
            <v>李文婷</v>
          </cell>
          <cell r="C506">
            <v>33.5</v>
          </cell>
          <cell r="D506">
            <v>103.1</v>
          </cell>
          <cell r="E506">
            <v>3.0779999999999998</v>
          </cell>
        </row>
        <row r="507">
          <cell r="A507" t="str">
            <v>0609180216</v>
          </cell>
          <cell r="B507" t="str">
            <v>肖树锐</v>
          </cell>
          <cell r="C507">
            <v>27</v>
          </cell>
          <cell r="D507">
            <v>65.7</v>
          </cell>
          <cell r="E507">
            <v>2.4329999999999998</v>
          </cell>
        </row>
        <row r="508">
          <cell r="A508" t="str">
            <v>0605180247</v>
          </cell>
          <cell r="B508" t="str">
            <v>周思诗</v>
          </cell>
          <cell r="C508">
            <v>33.5</v>
          </cell>
          <cell r="D508">
            <v>123</v>
          </cell>
          <cell r="E508">
            <v>3.6720000000000002</v>
          </cell>
        </row>
        <row r="509">
          <cell r="A509" t="str">
            <v>0603180143</v>
          </cell>
          <cell r="B509" t="str">
            <v>赵吉</v>
          </cell>
          <cell r="C509">
            <v>30.5</v>
          </cell>
          <cell r="D509">
            <v>69.2</v>
          </cell>
          <cell r="E509">
            <v>2.2690000000000001</v>
          </cell>
        </row>
        <row r="510">
          <cell r="A510" t="str">
            <v>0601180304</v>
          </cell>
          <cell r="B510" t="str">
            <v>钟浴伟</v>
          </cell>
          <cell r="C510">
            <v>26.5</v>
          </cell>
          <cell r="D510">
            <v>67.650000000000006</v>
          </cell>
          <cell r="E510">
            <v>2.5529999999999999</v>
          </cell>
        </row>
        <row r="511">
          <cell r="A511" t="str">
            <v>0603180222</v>
          </cell>
          <cell r="B511" t="str">
            <v>梁家豪</v>
          </cell>
          <cell r="C511">
            <v>30.5</v>
          </cell>
          <cell r="D511">
            <v>100.6</v>
          </cell>
          <cell r="E511">
            <v>3.298</v>
          </cell>
        </row>
        <row r="512">
          <cell r="A512" t="str">
            <v>0601180235</v>
          </cell>
          <cell r="B512" t="str">
            <v>陈灼境</v>
          </cell>
          <cell r="C512">
            <v>28.5</v>
          </cell>
          <cell r="D512">
            <v>94.65</v>
          </cell>
          <cell r="E512">
            <v>3.3210000000000002</v>
          </cell>
        </row>
        <row r="513">
          <cell r="A513" t="str">
            <v>0603180108</v>
          </cell>
          <cell r="B513" t="str">
            <v>许思捷</v>
          </cell>
          <cell r="C513">
            <v>28.5</v>
          </cell>
          <cell r="D513">
            <v>87.55</v>
          </cell>
          <cell r="E513">
            <v>3.0720000000000001</v>
          </cell>
        </row>
        <row r="514">
          <cell r="A514" t="str">
            <v>0603180139</v>
          </cell>
          <cell r="B514" t="str">
            <v>李雅楠</v>
          </cell>
          <cell r="C514">
            <v>30.5</v>
          </cell>
          <cell r="D514">
            <v>91</v>
          </cell>
          <cell r="E514">
            <v>2.984</v>
          </cell>
        </row>
        <row r="515">
          <cell r="A515" t="str">
            <v>0605180131</v>
          </cell>
          <cell r="B515" t="str">
            <v>谭本洲</v>
          </cell>
          <cell r="C515">
            <v>31.5</v>
          </cell>
          <cell r="D515">
            <v>69.8</v>
          </cell>
          <cell r="E515">
            <v>2.2160000000000002</v>
          </cell>
        </row>
        <row r="516">
          <cell r="A516" t="str">
            <v>0601180109</v>
          </cell>
          <cell r="B516" t="str">
            <v>蔡东桂</v>
          </cell>
          <cell r="C516">
            <v>28.5</v>
          </cell>
          <cell r="D516">
            <v>86.05</v>
          </cell>
          <cell r="E516">
            <v>3.0190000000000001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89"/>
  <sheetViews>
    <sheetView tabSelected="1" topLeftCell="A4" workbookViewId="0">
      <selection activeCell="S23" sqref="S23"/>
    </sheetView>
  </sheetViews>
  <sheetFormatPr defaultRowHeight="12"/>
  <cols>
    <col min="1" max="1" width="9.625" style="20" customWidth="1"/>
    <col min="2" max="2" width="8.875" style="20" customWidth="1"/>
    <col min="3" max="3" width="7.625" style="20" customWidth="1"/>
    <col min="4" max="4" width="5.5" style="20" customWidth="1"/>
    <col min="5" max="5" width="5.75" style="20" customWidth="1"/>
    <col min="6" max="6" width="5.875" style="20" customWidth="1"/>
    <col min="7" max="7" width="5.75" style="20" customWidth="1"/>
    <col min="8" max="9" width="5.5" style="20" customWidth="1"/>
    <col min="10" max="10" width="6.875" style="20" customWidth="1"/>
    <col min="11" max="11" width="6.375" style="26" customWidth="1"/>
    <col min="12" max="12" width="8.125" style="20" customWidth="1"/>
    <col min="13" max="13" width="8.5" style="27" customWidth="1"/>
    <col min="14" max="14" width="8.375" style="20" customWidth="1"/>
    <col min="15" max="15" width="8" style="26" customWidth="1"/>
    <col min="16" max="16" width="11.75" style="20" customWidth="1"/>
    <col min="17" max="16384" width="9" style="20"/>
  </cols>
  <sheetData>
    <row r="1" spans="1:16" ht="22.5">
      <c r="A1" s="32" t="s">
        <v>3485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4">
      <c r="A2" s="29" t="s">
        <v>0</v>
      </c>
      <c r="B2" s="21" t="s">
        <v>2414</v>
      </c>
      <c r="C2" s="21" t="s">
        <v>1</v>
      </c>
      <c r="D2" s="30" t="s">
        <v>3005</v>
      </c>
      <c r="E2" s="30" t="s">
        <v>3006</v>
      </c>
      <c r="F2" s="30" t="s">
        <v>3007</v>
      </c>
      <c r="G2" s="30" t="s">
        <v>3008</v>
      </c>
      <c r="H2" s="30" t="s">
        <v>3009</v>
      </c>
      <c r="I2" s="30" t="s">
        <v>3010</v>
      </c>
      <c r="J2" s="30" t="s">
        <v>3011</v>
      </c>
      <c r="K2" s="30" t="s">
        <v>3012</v>
      </c>
      <c r="L2" s="21" t="s">
        <v>2433</v>
      </c>
      <c r="M2" s="23" t="s">
        <v>2434</v>
      </c>
      <c r="N2" s="21" t="s">
        <v>2436</v>
      </c>
      <c r="O2" s="21" t="s">
        <v>2435</v>
      </c>
      <c r="P2" s="21" t="s">
        <v>2437</v>
      </c>
    </row>
    <row r="3" spans="1:16">
      <c r="A3" s="28" t="s">
        <v>172</v>
      </c>
      <c r="B3" s="28" t="s">
        <v>2421</v>
      </c>
      <c r="C3" s="28" t="s">
        <v>173</v>
      </c>
      <c r="D3" s="28">
        <v>6</v>
      </c>
      <c r="E3" s="28">
        <v>0</v>
      </c>
      <c r="F3" s="28">
        <v>0</v>
      </c>
      <c r="G3" s="28">
        <v>0</v>
      </c>
      <c r="H3" s="28">
        <v>0</v>
      </c>
      <c r="I3" s="28">
        <v>0</v>
      </c>
      <c r="J3" s="28">
        <v>0</v>
      </c>
      <c r="K3" s="28">
        <v>6</v>
      </c>
      <c r="L3" s="28">
        <f>VLOOKUP(A3,'2017级综合分1'!A83:L771,12,FALSE)</f>
        <v>0</v>
      </c>
      <c r="M3" s="31" t="e">
        <f>VLOOKUP(A3,'2017级综合分2'!A83:M769,13,FALSE)</f>
        <v>#N/A</v>
      </c>
      <c r="N3" s="28" t="e">
        <f t="shared" ref="N3:N66" si="0">(L3+M3)/2</f>
        <v>#N/A</v>
      </c>
      <c r="O3" s="28"/>
      <c r="P3" s="21" t="s">
        <v>2452</v>
      </c>
    </row>
    <row r="4" spans="1:16">
      <c r="A4" s="28" t="s">
        <v>376</v>
      </c>
      <c r="B4" s="28" t="s">
        <v>2453</v>
      </c>
      <c r="C4" s="28" t="s">
        <v>377</v>
      </c>
      <c r="D4" s="28">
        <v>0</v>
      </c>
      <c r="E4" s="28">
        <v>0</v>
      </c>
      <c r="F4" s="28">
        <v>0</v>
      </c>
      <c r="G4" s="28">
        <v>0</v>
      </c>
      <c r="H4" s="28">
        <v>1</v>
      </c>
      <c r="I4" s="28">
        <v>0</v>
      </c>
      <c r="J4" s="28">
        <v>0</v>
      </c>
      <c r="K4" s="28">
        <v>1</v>
      </c>
      <c r="L4" s="28" t="e">
        <f>VLOOKUP(A4,'2017级综合分1'!A139:L827,12,FALSE)</f>
        <v>#N/A</v>
      </c>
      <c r="M4" s="31" t="e">
        <f>VLOOKUP(A4,'2017级综合分2'!A139:M825,13,FALSE)</f>
        <v>#N/A</v>
      </c>
      <c r="N4" s="28" t="e">
        <f t="shared" si="0"/>
        <v>#N/A</v>
      </c>
      <c r="O4" s="28"/>
      <c r="P4" s="21" t="s">
        <v>2454</v>
      </c>
    </row>
    <row r="5" spans="1:16">
      <c r="A5" s="28" t="s">
        <v>997</v>
      </c>
      <c r="B5" s="28" t="s">
        <v>2455</v>
      </c>
      <c r="C5" s="28" t="s">
        <v>998</v>
      </c>
      <c r="D5" s="28">
        <v>5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5</v>
      </c>
      <c r="L5" s="28">
        <f>VLOOKUP(A5,'2017级综合分1'!A362:L1050,12,FALSE)</f>
        <v>5.8559999999999999</v>
      </c>
      <c r="M5" s="31" t="e">
        <f>VLOOKUP(A5,'2017级综合分2'!A362:M1048,13,FALSE)</f>
        <v>#N/A</v>
      </c>
      <c r="N5" s="28" t="e">
        <f t="shared" si="0"/>
        <v>#N/A</v>
      </c>
      <c r="O5" s="28"/>
      <c r="P5" s="21" t="s">
        <v>2456</v>
      </c>
    </row>
    <row r="6" spans="1:16">
      <c r="A6" s="28" t="s">
        <v>2205</v>
      </c>
      <c r="B6" s="28" t="s">
        <v>2457</v>
      </c>
      <c r="C6" s="28" t="s">
        <v>2206</v>
      </c>
      <c r="D6" s="28">
        <v>5</v>
      </c>
      <c r="E6" s="28">
        <v>0</v>
      </c>
      <c r="F6" s="28">
        <v>2</v>
      </c>
      <c r="G6" s="28">
        <v>0</v>
      </c>
      <c r="H6" s="28">
        <v>4</v>
      </c>
      <c r="I6" s="28">
        <v>0</v>
      </c>
      <c r="J6" s="28">
        <v>0</v>
      </c>
      <c r="K6" s="28">
        <v>11</v>
      </c>
      <c r="L6" s="28" t="e">
        <f>VLOOKUP(A6,'2017级综合分1'!A573:L1261,12,FALSE)</f>
        <v>#N/A</v>
      </c>
      <c r="M6" s="31" t="e">
        <f>VLOOKUP(A6,'2017级综合分2'!A573:M1259,13,FALSE)</f>
        <v>#N/A</v>
      </c>
      <c r="N6" s="28" t="e">
        <f t="shared" si="0"/>
        <v>#N/A</v>
      </c>
      <c r="O6" s="28"/>
      <c r="P6" s="21" t="s">
        <v>2458</v>
      </c>
    </row>
    <row r="7" spans="1:16">
      <c r="A7" s="28" t="s">
        <v>2311</v>
      </c>
      <c r="B7" s="28" t="s">
        <v>2459</v>
      </c>
      <c r="C7" s="28" t="s">
        <v>2312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31" t="e">
        <f>VLOOKUP(A7,'2017级综合分2'!A626:M1312,13,FALSE)</f>
        <v>#N/A</v>
      </c>
      <c r="N7" s="28" t="e">
        <f t="shared" si="0"/>
        <v>#N/A</v>
      </c>
      <c r="O7" s="28"/>
      <c r="P7" s="21" t="s">
        <v>2460</v>
      </c>
    </row>
    <row r="8" spans="1:16">
      <c r="A8" s="2" t="s">
        <v>1971</v>
      </c>
      <c r="B8" s="2" t="s">
        <v>2416</v>
      </c>
      <c r="C8" s="2" t="s">
        <v>1972</v>
      </c>
      <c r="D8" s="2">
        <v>21</v>
      </c>
      <c r="E8" s="2">
        <v>10</v>
      </c>
      <c r="F8" s="2">
        <v>22</v>
      </c>
      <c r="G8" s="2">
        <v>24</v>
      </c>
      <c r="H8" s="2">
        <v>27.7</v>
      </c>
      <c r="I8" s="2">
        <v>11</v>
      </c>
      <c r="J8" s="2">
        <v>0</v>
      </c>
      <c r="K8" s="21">
        <v>115.7</v>
      </c>
      <c r="L8" s="2">
        <v>66.540000000000006</v>
      </c>
      <c r="M8" s="22">
        <v>72.864000000000004</v>
      </c>
      <c r="N8" s="2">
        <f t="shared" si="0"/>
        <v>69.701999999999998</v>
      </c>
      <c r="O8" s="21">
        <v>1</v>
      </c>
      <c r="P8" s="2"/>
    </row>
    <row r="9" spans="1:16">
      <c r="A9" s="2" t="s">
        <v>1267</v>
      </c>
      <c r="B9" s="2" t="s">
        <v>2461</v>
      </c>
      <c r="C9" s="2" t="s">
        <v>1268</v>
      </c>
      <c r="D9" s="2">
        <v>15</v>
      </c>
      <c r="E9" s="2">
        <v>14</v>
      </c>
      <c r="F9" s="2">
        <v>21</v>
      </c>
      <c r="G9" s="2">
        <v>25</v>
      </c>
      <c r="H9" s="2">
        <v>21.4</v>
      </c>
      <c r="I9" s="2">
        <v>15</v>
      </c>
      <c r="J9" s="2">
        <v>0</v>
      </c>
      <c r="K9" s="21">
        <v>111.4</v>
      </c>
      <c r="L9" s="2">
        <v>56.456000000000003</v>
      </c>
      <c r="M9" s="22">
        <v>82.4</v>
      </c>
      <c r="N9" s="2">
        <f t="shared" si="0"/>
        <v>69.427999999999997</v>
      </c>
      <c r="O9" s="21">
        <v>2</v>
      </c>
      <c r="P9" s="2"/>
    </row>
    <row r="10" spans="1:16">
      <c r="A10" s="2" t="s">
        <v>2251</v>
      </c>
      <c r="B10" s="2" t="s">
        <v>2462</v>
      </c>
      <c r="C10" s="2" t="s">
        <v>2252</v>
      </c>
      <c r="D10" s="2">
        <v>24</v>
      </c>
      <c r="E10" s="2">
        <v>72</v>
      </c>
      <c r="F10" s="2">
        <v>13</v>
      </c>
      <c r="G10" s="2">
        <v>11</v>
      </c>
      <c r="H10" s="2">
        <v>15.5</v>
      </c>
      <c r="I10" s="2">
        <v>4</v>
      </c>
      <c r="J10" s="2">
        <v>0</v>
      </c>
      <c r="K10" s="21">
        <v>139.5</v>
      </c>
      <c r="L10" s="2">
        <v>65.555999999999997</v>
      </c>
      <c r="M10" s="22">
        <v>68.804000000000002</v>
      </c>
      <c r="N10" s="2">
        <f t="shared" si="0"/>
        <v>67.180000000000007</v>
      </c>
      <c r="O10" s="21">
        <v>3</v>
      </c>
      <c r="P10" s="2"/>
    </row>
    <row r="11" spans="1:16">
      <c r="A11" s="2" t="s">
        <v>1877</v>
      </c>
      <c r="B11" s="2" t="s">
        <v>2416</v>
      </c>
      <c r="C11" s="2" t="s">
        <v>1878</v>
      </c>
      <c r="D11" s="2">
        <v>27</v>
      </c>
      <c r="E11" s="2">
        <v>35</v>
      </c>
      <c r="F11" s="2">
        <v>15</v>
      </c>
      <c r="G11" s="2">
        <v>15</v>
      </c>
      <c r="H11" s="2">
        <v>21.5</v>
      </c>
      <c r="I11" s="2">
        <v>6</v>
      </c>
      <c r="J11" s="2">
        <v>0</v>
      </c>
      <c r="K11" s="21">
        <v>119.5</v>
      </c>
      <c r="L11" s="2">
        <v>63.18</v>
      </c>
      <c r="M11" s="22">
        <v>69.775999999999996</v>
      </c>
      <c r="N11" s="2">
        <f t="shared" si="0"/>
        <v>66.477999999999994</v>
      </c>
      <c r="O11" s="21">
        <v>4</v>
      </c>
      <c r="P11" s="2"/>
    </row>
    <row r="12" spans="1:16">
      <c r="A12" s="2" t="s">
        <v>2221</v>
      </c>
      <c r="B12" s="2" t="s">
        <v>2463</v>
      </c>
      <c r="C12" s="2" t="s">
        <v>2222</v>
      </c>
      <c r="D12" s="2">
        <v>8</v>
      </c>
      <c r="E12" s="2">
        <v>14</v>
      </c>
      <c r="F12" s="2">
        <v>26</v>
      </c>
      <c r="G12" s="2">
        <v>13</v>
      </c>
      <c r="H12" s="2">
        <v>19</v>
      </c>
      <c r="I12" s="2">
        <v>7</v>
      </c>
      <c r="J12" s="2">
        <v>9</v>
      </c>
      <c r="K12" s="21">
        <v>96</v>
      </c>
      <c r="L12" s="2">
        <v>58.164000000000001</v>
      </c>
      <c r="M12" s="22">
        <v>74.004000000000005</v>
      </c>
      <c r="N12" s="2">
        <f t="shared" si="0"/>
        <v>66.084000000000003</v>
      </c>
      <c r="O12" s="21">
        <v>5</v>
      </c>
      <c r="P12" s="2"/>
    </row>
    <row r="13" spans="1:16">
      <c r="A13" s="2" t="s">
        <v>1929</v>
      </c>
      <c r="B13" s="2" t="s">
        <v>2416</v>
      </c>
      <c r="C13" s="2" t="s">
        <v>1930</v>
      </c>
      <c r="D13" s="2">
        <v>38</v>
      </c>
      <c r="E13" s="2">
        <v>25</v>
      </c>
      <c r="F13" s="2">
        <v>17</v>
      </c>
      <c r="G13" s="2">
        <v>11</v>
      </c>
      <c r="H13" s="2">
        <v>29.9</v>
      </c>
      <c r="I13" s="2">
        <v>11</v>
      </c>
      <c r="J13" s="2">
        <v>0</v>
      </c>
      <c r="K13" s="21">
        <v>131.9</v>
      </c>
      <c r="L13" s="2">
        <v>63.8</v>
      </c>
      <c r="M13" s="22">
        <v>67.695999999999998</v>
      </c>
      <c r="N13" s="2">
        <f t="shared" si="0"/>
        <v>65.74799999999999</v>
      </c>
      <c r="O13" s="21">
        <v>6</v>
      </c>
      <c r="P13" s="2"/>
    </row>
    <row r="14" spans="1:16">
      <c r="A14" s="2" t="s">
        <v>806</v>
      </c>
      <c r="B14" s="2" t="s">
        <v>2464</v>
      </c>
      <c r="C14" s="2" t="s">
        <v>807</v>
      </c>
      <c r="D14" s="2">
        <v>21</v>
      </c>
      <c r="E14" s="2">
        <v>28</v>
      </c>
      <c r="F14" s="2">
        <v>20</v>
      </c>
      <c r="G14" s="2">
        <v>21</v>
      </c>
      <c r="H14" s="2">
        <v>28.4</v>
      </c>
      <c r="I14" s="2">
        <v>12</v>
      </c>
      <c r="J14" s="2">
        <v>6</v>
      </c>
      <c r="K14" s="21">
        <v>136.4</v>
      </c>
      <c r="L14" s="2">
        <v>43.1</v>
      </c>
      <c r="M14" s="22">
        <v>82.668000000000006</v>
      </c>
      <c r="N14" s="2">
        <f t="shared" si="0"/>
        <v>62.884</v>
      </c>
      <c r="O14" s="21">
        <v>7</v>
      </c>
      <c r="P14" s="2"/>
    </row>
    <row r="15" spans="1:16">
      <c r="A15" s="2" t="s">
        <v>2058</v>
      </c>
      <c r="B15" s="2" t="s">
        <v>2465</v>
      </c>
      <c r="C15" s="2" t="s">
        <v>2059</v>
      </c>
      <c r="D15" s="2">
        <v>27</v>
      </c>
      <c r="E15" s="2">
        <v>35</v>
      </c>
      <c r="F15" s="2">
        <v>14</v>
      </c>
      <c r="G15" s="2">
        <v>5</v>
      </c>
      <c r="H15" s="2">
        <v>23</v>
      </c>
      <c r="I15" s="2">
        <v>7</v>
      </c>
      <c r="J15" s="2">
        <v>0</v>
      </c>
      <c r="K15" s="21">
        <v>111</v>
      </c>
      <c r="L15" s="2">
        <v>60.776000000000003</v>
      </c>
      <c r="M15" s="22">
        <v>64.335999999999999</v>
      </c>
      <c r="N15" s="2">
        <f t="shared" si="0"/>
        <v>62.555999999999997</v>
      </c>
      <c r="O15" s="21">
        <v>8</v>
      </c>
      <c r="P15" s="2"/>
    </row>
    <row r="16" spans="1:16">
      <c r="A16" s="2" t="s">
        <v>1263</v>
      </c>
      <c r="B16" s="2" t="s">
        <v>2466</v>
      </c>
      <c r="C16" s="2" t="s">
        <v>1264</v>
      </c>
      <c r="D16" s="2">
        <v>17</v>
      </c>
      <c r="E16" s="2">
        <v>4</v>
      </c>
      <c r="F16" s="2">
        <v>56</v>
      </c>
      <c r="G16" s="2">
        <v>13</v>
      </c>
      <c r="H16" s="2">
        <v>11.6</v>
      </c>
      <c r="I16" s="2">
        <v>0</v>
      </c>
      <c r="J16" s="2">
        <v>0</v>
      </c>
      <c r="K16" s="21">
        <v>101.6</v>
      </c>
      <c r="L16" s="2">
        <v>56.076000000000001</v>
      </c>
      <c r="M16" s="22">
        <v>68.995999999999995</v>
      </c>
      <c r="N16" s="2">
        <f t="shared" si="0"/>
        <v>62.536000000000001</v>
      </c>
      <c r="O16" s="21">
        <v>9</v>
      </c>
      <c r="P16" s="2"/>
    </row>
    <row r="17" spans="1:16">
      <c r="A17" s="2" t="s">
        <v>866</v>
      </c>
      <c r="B17" s="2" t="s">
        <v>2467</v>
      </c>
      <c r="C17" s="2" t="s">
        <v>867</v>
      </c>
      <c r="D17" s="2">
        <v>9</v>
      </c>
      <c r="E17" s="2">
        <v>7</v>
      </c>
      <c r="F17" s="2">
        <v>9</v>
      </c>
      <c r="G17" s="2">
        <v>17</v>
      </c>
      <c r="H17" s="2">
        <v>20.2</v>
      </c>
      <c r="I17" s="2">
        <v>7</v>
      </c>
      <c r="J17" s="2">
        <v>7.5</v>
      </c>
      <c r="K17" s="21">
        <v>76.7</v>
      </c>
      <c r="L17" s="2">
        <v>50.847999999999999</v>
      </c>
      <c r="M17" s="22">
        <v>73.275999999999996</v>
      </c>
      <c r="N17" s="2">
        <f t="shared" si="0"/>
        <v>62.061999999999998</v>
      </c>
      <c r="O17" s="21">
        <v>10</v>
      </c>
      <c r="P17" s="2"/>
    </row>
    <row r="18" spans="1:16">
      <c r="A18" s="2" t="s">
        <v>62</v>
      </c>
      <c r="B18" s="2" t="s">
        <v>2468</v>
      </c>
      <c r="C18" s="2" t="s">
        <v>63</v>
      </c>
      <c r="D18" s="2">
        <v>34</v>
      </c>
      <c r="E18" s="2">
        <v>8</v>
      </c>
      <c r="F18" s="2">
        <v>11</v>
      </c>
      <c r="G18" s="2">
        <v>11</v>
      </c>
      <c r="H18" s="2">
        <v>18.2</v>
      </c>
      <c r="I18" s="2">
        <v>10</v>
      </c>
      <c r="J18" s="2">
        <v>0</v>
      </c>
      <c r="K18" s="21">
        <v>92.2</v>
      </c>
      <c r="L18" s="2">
        <v>58.223999999999997</v>
      </c>
      <c r="M18" s="22">
        <v>65.823999999999998</v>
      </c>
      <c r="N18" s="2">
        <f t="shared" si="0"/>
        <v>62.024000000000001</v>
      </c>
      <c r="O18" s="21">
        <v>11</v>
      </c>
      <c r="P18" s="2"/>
    </row>
    <row r="19" spans="1:16">
      <c r="A19" s="2" t="s">
        <v>1576</v>
      </c>
      <c r="B19" s="2" t="s">
        <v>2469</v>
      </c>
      <c r="C19" s="2" t="s">
        <v>1577</v>
      </c>
      <c r="D19" s="2">
        <v>15</v>
      </c>
      <c r="E19" s="2">
        <v>13</v>
      </c>
      <c r="F19" s="2">
        <v>22</v>
      </c>
      <c r="G19" s="2">
        <v>16</v>
      </c>
      <c r="H19" s="2">
        <v>19.100000000000001</v>
      </c>
      <c r="I19" s="2">
        <v>9</v>
      </c>
      <c r="J19" s="2">
        <v>0</v>
      </c>
      <c r="K19" s="21">
        <v>94.1</v>
      </c>
      <c r="L19" s="2">
        <v>61.875999999999998</v>
      </c>
      <c r="M19" s="22">
        <v>61.024000000000001</v>
      </c>
      <c r="N19" s="2">
        <f t="shared" si="0"/>
        <v>61.45</v>
      </c>
      <c r="O19" s="21">
        <v>12</v>
      </c>
      <c r="P19" s="2"/>
    </row>
    <row r="20" spans="1:16">
      <c r="A20" s="2" t="s">
        <v>218</v>
      </c>
      <c r="B20" s="2" t="s">
        <v>2470</v>
      </c>
      <c r="C20" s="2" t="s">
        <v>219</v>
      </c>
      <c r="D20" s="2">
        <v>16</v>
      </c>
      <c r="E20" s="2">
        <v>22</v>
      </c>
      <c r="F20" s="2">
        <v>4</v>
      </c>
      <c r="G20" s="2">
        <v>24</v>
      </c>
      <c r="H20" s="2">
        <v>23.4</v>
      </c>
      <c r="I20" s="2">
        <v>6</v>
      </c>
      <c r="J20" s="2">
        <v>0</v>
      </c>
      <c r="K20" s="21">
        <v>95.4</v>
      </c>
      <c r="L20" s="2">
        <v>56.664000000000001</v>
      </c>
      <c r="M20" s="22">
        <v>66.191999999999993</v>
      </c>
      <c r="N20" s="2">
        <f t="shared" si="0"/>
        <v>61.427999999999997</v>
      </c>
      <c r="O20" s="21">
        <v>13</v>
      </c>
      <c r="P20" s="2"/>
    </row>
    <row r="21" spans="1:16">
      <c r="A21" s="2" t="s">
        <v>2289</v>
      </c>
      <c r="B21" s="2" t="s">
        <v>2471</v>
      </c>
      <c r="C21" s="2" t="s">
        <v>2290</v>
      </c>
      <c r="D21" s="2">
        <v>9</v>
      </c>
      <c r="E21" s="2">
        <v>11</v>
      </c>
      <c r="F21" s="2">
        <v>13</v>
      </c>
      <c r="G21" s="2">
        <v>13</v>
      </c>
      <c r="H21" s="2">
        <v>6</v>
      </c>
      <c r="I21" s="2">
        <v>5</v>
      </c>
      <c r="J21" s="2">
        <v>0</v>
      </c>
      <c r="K21" s="21">
        <v>57</v>
      </c>
      <c r="L21" s="2">
        <v>57.524000000000001</v>
      </c>
      <c r="M21" s="22">
        <v>63.88</v>
      </c>
      <c r="N21" s="2">
        <f t="shared" si="0"/>
        <v>60.701999999999998</v>
      </c>
      <c r="O21" s="21">
        <v>14</v>
      </c>
      <c r="P21" s="2"/>
    </row>
    <row r="22" spans="1:16">
      <c r="A22" s="2" t="s">
        <v>2042</v>
      </c>
      <c r="B22" s="2" t="s">
        <v>2472</v>
      </c>
      <c r="C22" s="2" t="s">
        <v>2043</v>
      </c>
      <c r="D22" s="2">
        <v>22</v>
      </c>
      <c r="E22" s="2">
        <v>8</v>
      </c>
      <c r="F22" s="2">
        <v>14</v>
      </c>
      <c r="G22" s="2">
        <v>11</v>
      </c>
      <c r="H22" s="2">
        <v>16.5</v>
      </c>
      <c r="I22" s="2">
        <v>9</v>
      </c>
      <c r="J22" s="2">
        <v>0</v>
      </c>
      <c r="K22" s="21">
        <v>80.5</v>
      </c>
      <c r="L22" s="2">
        <v>57.87</v>
      </c>
      <c r="M22" s="22">
        <v>62.975999999999999</v>
      </c>
      <c r="N22" s="2">
        <f t="shared" si="0"/>
        <v>60.423000000000002</v>
      </c>
      <c r="O22" s="21">
        <v>15</v>
      </c>
      <c r="P22" s="2"/>
    </row>
    <row r="23" spans="1:16">
      <c r="A23" s="2" t="s">
        <v>1925</v>
      </c>
      <c r="B23" s="2" t="s">
        <v>2416</v>
      </c>
      <c r="C23" s="2" t="s">
        <v>1926</v>
      </c>
      <c r="D23" s="2">
        <v>13</v>
      </c>
      <c r="E23" s="2">
        <v>3</v>
      </c>
      <c r="F23" s="2">
        <v>10</v>
      </c>
      <c r="G23" s="2">
        <v>17</v>
      </c>
      <c r="H23" s="2">
        <v>6</v>
      </c>
      <c r="I23" s="2">
        <v>11</v>
      </c>
      <c r="J23" s="2">
        <v>0</v>
      </c>
      <c r="K23" s="21">
        <v>60</v>
      </c>
      <c r="L23" s="2">
        <v>59.54</v>
      </c>
      <c r="M23" s="22">
        <v>61.136000000000003</v>
      </c>
      <c r="N23" s="2">
        <f t="shared" si="0"/>
        <v>60.338000000000001</v>
      </c>
      <c r="O23" s="21">
        <v>16</v>
      </c>
      <c r="P23" s="2"/>
    </row>
    <row r="24" spans="1:16">
      <c r="A24" s="2" t="s">
        <v>1251</v>
      </c>
      <c r="B24" s="2" t="s">
        <v>2473</v>
      </c>
      <c r="C24" s="2" t="s">
        <v>1252</v>
      </c>
      <c r="D24" s="2">
        <v>13</v>
      </c>
      <c r="E24" s="2">
        <v>6</v>
      </c>
      <c r="F24" s="2">
        <v>48</v>
      </c>
      <c r="G24" s="2">
        <v>15</v>
      </c>
      <c r="H24" s="2">
        <v>6.2</v>
      </c>
      <c r="I24" s="2">
        <v>0</v>
      </c>
      <c r="J24" s="2">
        <v>0</v>
      </c>
      <c r="K24" s="21">
        <v>88.2</v>
      </c>
      <c r="L24" s="2">
        <v>51.072000000000003</v>
      </c>
      <c r="M24" s="22">
        <v>69.528000000000006</v>
      </c>
      <c r="N24" s="2">
        <f t="shared" si="0"/>
        <v>60.300000000000004</v>
      </c>
      <c r="O24" s="21">
        <v>17</v>
      </c>
      <c r="P24" s="2"/>
    </row>
    <row r="25" spans="1:16">
      <c r="A25" s="2" t="s">
        <v>1524</v>
      </c>
      <c r="B25" s="2" t="s">
        <v>2474</v>
      </c>
      <c r="C25" s="2" t="s">
        <v>1525</v>
      </c>
      <c r="D25" s="2">
        <v>27</v>
      </c>
      <c r="E25" s="2">
        <v>8</v>
      </c>
      <c r="F25" s="2">
        <v>45</v>
      </c>
      <c r="G25" s="2">
        <v>12</v>
      </c>
      <c r="H25" s="2">
        <v>17.8</v>
      </c>
      <c r="I25" s="2">
        <v>6</v>
      </c>
      <c r="J25" s="2">
        <v>0</v>
      </c>
      <c r="K25" s="21">
        <v>115.8</v>
      </c>
      <c r="L25" s="2">
        <v>57.5</v>
      </c>
      <c r="M25" s="22">
        <v>62.752000000000002</v>
      </c>
      <c r="N25" s="2">
        <f t="shared" si="0"/>
        <v>60.126000000000005</v>
      </c>
      <c r="O25" s="21">
        <v>18</v>
      </c>
      <c r="P25" s="2"/>
    </row>
    <row r="26" spans="1:16">
      <c r="A26" s="2" t="s">
        <v>2064</v>
      </c>
      <c r="B26" s="2" t="s">
        <v>2475</v>
      </c>
      <c r="C26" s="2" t="s">
        <v>2065</v>
      </c>
      <c r="D26" s="2">
        <v>12</v>
      </c>
      <c r="E26" s="2">
        <v>9</v>
      </c>
      <c r="F26" s="2">
        <v>13</v>
      </c>
      <c r="G26" s="2">
        <v>16</v>
      </c>
      <c r="H26" s="2">
        <v>13</v>
      </c>
      <c r="I26" s="2">
        <v>7</v>
      </c>
      <c r="J26" s="2">
        <v>0</v>
      </c>
      <c r="K26" s="21">
        <v>70</v>
      </c>
      <c r="L26" s="2">
        <v>50.4</v>
      </c>
      <c r="M26" s="22">
        <v>68.8</v>
      </c>
      <c r="N26" s="2">
        <f t="shared" si="0"/>
        <v>59.599999999999994</v>
      </c>
      <c r="O26" s="21">
        <v>19</v>
      </c>
      <c r="P26" s="2"/>
    </row>
    <row r="27" spans="1:16">
      <c r="A27" s="2" t="s">
        <v>210</v>
      </c>
      <c r="B27" s="2" t="s">
        <v>2476</v>
      </c>
      <c r="C27" s="2" t="s">
        <v>211</v>
      </c>
      <c r="D27" s="2">
        <v>28</v>
      </c>
      <c r="E27" s="2">
        <v>13</v>
      </c>
      <c r="F27" s="2">
        <v>11</v>
      </c>
      <c r="G27" s="2">
        <v>9</v>
      </c>
      <c r="H27" s="2">
        <v>22.1</v>
      </c>
      <c r="I27" s="2">
        <v>8</v>
      </c>
      <c r="J27" s="2">
        <v>0</v>
      </c>
      <c r="K27" s="21">
        <v>91.1</v>
      </c>
      <c r="L27" s="2">
        <v>50.372</v>
      </c>
      <c r="M27" s="22">
        <v>68.424000000000007</v>
      </c>
      <c r="N27" s="2">
        <f t="shared" si="0"/>
        <v>59.398000000000003</v>
      </c>
      <c r="O27" s="21">
        <v>20</v>
      </c>
      <c r="P27" s="2"/>
    </row>
    <row r="28" spans="1:16">
      <c r="A28" s="2" t="s">
        <v>396</v>
      </c>
      <c r="B28" s="2" t="s">
        <v>2477</v>
      </c>
      <c r="C28" s="2" t="s">
        <v>397</v>
      </c>
      <c r="D28" s="2">
        <v>23</v>
      </c>
      <c r="E28" s="2">
        <v>6</v>
      </c>
      <c r="F28" s="2">
        <v>9</v>
      </c>
      <c r="G28" s="2">
        <v>20</v>
      </c>
      <c r="H28" s="2">
        <v>27.9</v>
      </c>
      <c r="I28" s="2">
        <v>3</v>
      </c>
      <c r="J28" s="2">
        <v>0</v>
      </c>
      <c r="K28" s="21">
        <v>88.9</v>
      </c>
      <c r="L28" s="2">
        <v>52.235999999999997</v>
      </c>
      <c r="M28" s="22">
        <v>65.596000000000004</v>
      </c>
      <c r="N28" s="2">
        <f t="shared" si="0"/>
        <v>58.915999999999997</v>
      </c>
      <c r="O28" s="21">
        <v>21</v>
      </c>
      <c r="P28" s="2"/>
    </row>
    <row r="29" spans="1:16">
      <c r="A29" s="2" t="s">
        <v>1891</v>
      </c>
      <c r="B29" s="2" t="s">
        <v>2416</v>
      </c>
      <c r="C29" s="2" t="s">
        <v>1892</v>
      </c>
      <c r="D29" s="2">
        <v>6</v>
      </c>
      <c r="E29" s="2">
        <v>16</v>
      </c>
      <c r="F29" s="2">
        <v>8</v>
      </c>
      <c r="G29" s="2">
        <v>23</v>
      </c>
      <c r="H29" s="2">
        <v>21.5</v>
      </c>
      <c r="I29" s="2">
        <v>5</v>
      </c>
      <c r="J29" s="2">
        <v>0</v>
      </c>
      <c r="K29" s="21">
        <v>79.5</v>
      </c>
      <c r="L29" s="2">
        <v>58.58</v>
      </c>
      <c r="M29" s="22">
        <v>59.231999999999999</v>
      </c>
      <c r="N29" s="2">
        <f t="shared" si="0"/>
        <v>58.905999999999999</v>
      </c>
      <c r="O29" s="21">
        <v>22</v>
      </c>
      <c r="P29" s="2"/>
    </row>
    <row r="30" spans="1:16">
      <c r="A30" s="2" t="s">
        <v>981</v>
      </c>
      <c r="B30" s="2" t="s">
        <v>2478</v>
      </c>
      <c r="C30" s="2" t="s">
        <v>982</v>
      </c>
      <c r="D30" s="2">
        <v>11</v>
      </c>
      <c r="E30" s="2">
        <v>6</v>
      </c>
      <c r="F30" s="2">
        <v>8</v>
      </c>
      <c r="G30" s="2">
        <v>17</v>
      </c>
      <c r="H30" s="2">
        <v>11.9</v>
      </c>
      <c r="I30" s="2">
        <v>13</v>
      </c>
      <c r="J30" s="2">
        <v>0</v>
      </c>
      <c r="K30" s="21">
        <v>66.900000000000006</v>
      </c>
      <c r="L30" s="2">
        <v>49.076000000000001</v>
      </c>
      <c r="M30" s="22">
        <v>68.400000000000006</v>
      </c>
      <c r="N30" s="2">
        <f t="shared" si="0"/>
        <v>58.738</v>
      </c>
      <c r="O30" s="21">
        <v>23</v>
      </c>
      <c r="P30" s="2"/>
    </row>
    <row r="31" spans="1:16">
      <c r="A31" s="2" t="s">
        <v>1947</v>
      </c>
      <c r="B31" s="2" t="s">
        <v>2416</v>
      </c>
      <c r="C31" s="2" t="s">
        <v>1948</v>
      </c>
      <c r="D31" s="2">
        <v>8</v>
      </c>
      <c r="E31" s="2">
        <v>5</v>
      </c>
      <c r="F31" s="2">
        <v>13</v>
      </c>
      <c r="G31" s="2">
        <v>15</v>
      </c>
      <c r="H31" s="2">
        <v>18.899999999999999</v>
      </c>
      <c r="I31" s="2">
        <v>7</v>
      </c>
      <c r="J31" s="2">
        <v>0</v>
      </c>
      <c r="K31" s="21">
        <v>66.900000000000006</v>
      </c>
      <c r="L31" s="2">
        <v>62.316000000000003</v>
      </c>
      <c r="M31" s="22">
        <v>54.543999999999997</v>
      </c>
      <c r="N31" s="2">
        <f t="shared" si="0"/>
        <v>58.43</v>
      </c>
      <c r="O31" s="21">
        <v>24</v>
      </c>
      <c r="P31" s="2"/>
    </row>
    <row r="32" spans="1:16">
      <c r="A32" s="2" t="s">
        <v>214</v>
      </c>
      <c r="B32" s="2" t="s">
        <v>2479</v>
      </c>
      <c r="C32" s="2" t="s">
        <v>215</v>
      </c>
      <c r="D32" s="2">
        <v>11</v>
      </c>
      <c r="E32" s="2">
        <v>3</v>
      </c>
      <c r="F32" s="2">
        <v>22</v>
      </c>
      <c r="G32" s="2">
        <v>25</v>
      </c>
      <c r="H32" s="2">
        <v>16.600000000000001</v>
      </c>
      <c r="I32" s="2">
        <v>2</v>
      </c>
      <c r="J32" s="2">
        <v>0</v>
      </c>
      <c r="K32" s="21">
        <v>79.599999999999994</v>
      </c>
      <c r="L32" s="2">
        <v>53.536000000000001</v>
      </c>
      <c r="M32" s="22">
        <v>63.3</v>
      </c>
      <c r="N32" s="2">
        <f t="shared" si="0"/>
        <v>58.417999999999999</v>
      </c>
      <c r="O32" s="21">
        <v>25</v>
      </c>
      <c r="P32" s="2"/>
    </row>
    <row r="33" spans="1:16">
      <c r="A33" s="2" t="s">
        <v>1007</v>
      </c>
      <c r="B33" s="2" t="s">
        <v>2480</v>
      </c>
      <c r="C33" s="2" t="s">
        <v>1008</v>
      </c>
      <c r="D33" s="2">
        <v>12</v>
      </c>
      <c r="E33" s="2">
        <v>9</v>
      </c>
      <c r="F33" s="2">
        <v>36</v>
      </c>
      <c r="G33" s="2">
        <v>14</v>
      </c>
      <c r="H33" s="2">
        <v>5</v>
      </c>
      <c r="I33" s="2">
        <v>7</v>
      </c>
      <c r="J33" s="2">
        <v>0</v>
      </c>
      <c r="K33" s="21">
        <v>83</v>
      </c>
      <c r="L33" s="2">
        <v>44.8</v>
      </c>
      <c r="M33" s="22">
        <v>71.884</v>
      </c>
      <c r="N33" s="2">
        <f t="shared" si="0"/>
        <v>58.341999999999999</v>
      </c>
      <c r="O33" s="21">
        <v>26</v>
      </c>
      <c r="P33" s="2"/>
    </row>
    <row r="34" spans="1:16">
      <c r="A34" s="2" t="s">
        <v>1269</v>
      </c>
      <c r="B34" s="2" t="s">
        <v>2481</v>
      </c>
      <c r="C34" s="2" t="s">
        <v>1270</v>
      </c>
      <c r="D34" s="2">
        <v>11</v>
      </c>
      <c r="E34" s="2">
        <v>3</v>
      </c>
      <c r="F34" s="2">
        <v>45</v>
      </c>
      <c r="G34" s="2">
        <v>19</v>
      </c>
      <c r="H34" s="2">
        <v>11.2</v>
      </c>
      <c r="I34" s="2">
        <v>0</v>
      </c>
      <c r="J34" s="2">
        <v>0</v>
      </c>
      <c r="K34" s="21">
        <v>89.2</v>
      </c>
      <c r="L34" s="2">
        <v>46.52</v>
      </c>
      <c r="M34" s="22">
        <v>68.335999999999999</v>
      </c>
      <c r="N34" s="2">
        <f t="shared" si="0"/>
        <v>57.427999999999997</v>
      </c>
      <c r="O34" s="21">
        <v>27</v>
      </c>
      <c r="P34" s="2"/>
    </row>
    <row r="35" spans="1:16">
      <c r="A35" s="2" t="s">
        <v>180</v>
      </c>
      <c r="B35" s="2" t="s">
        <v>2482</v>
      </c>
      <c r="C35" s="2" t="s">
        <v>181</v>
      </c>
      <c r="D35" s="2">
        <v>11</v>
      </c>
      <c r="E35" s="2">
        <v>6</v>
      </c>
      <c r="F35" s="2">
        <v>5</v>
      </c>
      <c r="G35" s="2">
        <v>14</v>
      </c>
      <c r="H35" s="2">
        <v>38.1</v>
      </c>
      <c r="I35" s="2">
        <v>4</v>
      </c>
      <c r="J35" s="2">
        <v>0</v>
      </c>
      <c r="K35" s="21">
        <v>78.099999999999994</v>
      </c>
      <c r="L35" s="2">
        <v>48.944000000000003</v>
      </c>
      <c r="M35" s="22">
        <v>65.731999999999999</v>
      </c>
      <c r="N35" s="2">
        <f t="shared" si="0"/>
        <v>57.338000000000001</v>
      </c>
      <c r="O35" s="21">
        <v>28</v>
      </c>
      <c r="P35" s="2"/>
    </row>
    <row r="36" spans="1:16">
      <c r="A36" s="2" t="s">
        <v>2233</v>
      </c>
      <c r="B36" s="2" t="s">
        <v>2483</v>
      </c>
      <c r="C36" s="2" t="s">
        <v>2234</v>
      </c>
      <c r="D36" s="2">
        <v>7</v>
      </c>
      <c r="E36" s="2">
        <v>10</v>
      </c>
      <c r="F36" s="2">
        <v>9</v>
      </c>
      <c r="G36" s="2">
        <v>10</v>
      </c>
      <c r="H36" s="2">
        <v>7.2</v>
      </c>
      <c r="I36" s="2">
        <v>5</v>
      </c>
      <c r="J36" s="2">
        <v>0</v>
      </c>
      <c r="K36" s="21">
        <v>48.2</v>
      </c>
      <c r="L36" s="2">
        <v>52.963999999999999</v>
      </c>
      <c r="M36" s="22">
        <v>61.512</v>
      </c>
      <c r="N36" s="2">
        <f t="shared" si="0"/>
        <v>57.238</v>
      </c>
      <c r="O36" s="21">
        <v>29</v>
      </c>
      <c r="P36" s="2"/>
    </row>
    <row r="37" spans="1:16">
      <c r="A37" s="2" t="s">
        <v>2285</v>
      </c>
      <c r="B37" s="2" t="s">
        <v>2484</v>
      </c>
      <c r="C37" s="2" t="s">
        <v>2286</v>
      </c>
      <c r="D37" s="2">
        <v>10</v>
      </c>
      <c r="E37" s="2">
        <v>9</v>
      </c>
      <c r="F37" s="2">
        <v>8</v>
      </c>
      <c r="G37" s="2">
        <v>10</v>
      </c>
      <c r="H37" s="2">
        <v>18</v>
      </c>
      <c r="I37" s="2">
        <v>3</v>
      </c>
      <c r="J37" s="2">
        <v>4.5</v>
      </c>
      <c r="K37" s="21">
        <v>62.5</v>
      </c>
      <c r="L37" s="2">
        <v>48.96</v>
      </c>
      <c r="M37" s="22">
        <v>64.959999999999994</v>
      </c>
      <c r="N37" s="2">
        <f t="shared" si="0"/>
        <v>56.959999999999994</v>
      </c>
      <c r="O37" s="21">
        <v>30</v>
      </c>
      <c r="P37" s="2"/>
    </row>
    <row r="38" spans="1:16">
      <c r="A38" s="2" t="s">
        <v>623</v>
      </c>
      <c r="B38" s="2" t="s">
        <v>2485</v>
      </c>
      <c r="C38" s="2" t="s">
        <v>624</v>
      </c>
      <c r="D38" s="2">
        <v>15</v>
      </c>
      <c r="E38" s="2">
        <v>6</v>
      </c>
      <c r="F38" s="2">
        <v>10</v>
      </c>
      <c r="G38" s="2">
        <v>9.5</v>
      </c>
      <c r="H38" s="2">
        <v>39.1</v>
      </c>
      <c r="I38" s="2">
        <v>4</v>
      </c>
      <c r="J38" s="2">
        <v>0</v>
      </c>
      <c r="K38" s="21">
        <v>83.6</v>
      </c>
      <c r="L38" s="2">
        <v>49.328000000000003</v>
      </c>
      <c r="M38" s="22">
        <v>64.236000000000004</v>
      </c>
      <c r="N38" s="2">
        <f t="shared" si="0"/>
        <v>56.782000000000004</v>
      </c>
      <c r="O38" s="21">
        <v>31</v>
      </c>
      <c r="P38" s="2"/>
    </row>
    <row r="39" spans="1:16">
      <c r="A39" s="2" t="s">
        <v>1901</v>
      </c>
      <c r="B39" s="2" t="s">
        <v>2416</v>
      </c>
      <c r="C39" s="2" t="s">
        <v>1902</v>
      </c>
      <c r="D39" s="2">
        <v>14</v>
      </c>
      <c r="E39" s="2">
        <v>15</v>
      </c>
      <c r="F39" s="2">
        <v>12</v>
      </c>
      <c r="G39" s="2">
        <v>9</v>
      </c>
      <c r="H39" s="2">
        <v>13</v>
      </c>
      <c r="I39" s="2">
        <v>2</v>
      </c>
      <c r="J39" s="2">
        <v>0</v>
      </c>
      <c r="K39" s="21">
        <v>65</v>
      </c>
      <c r="L39" s="2">
        <v>56.36</v>
      </c>
      <c r="M39" s="22">
        <v>57.183999999999997</v>
      </c>
      <c r="N39" s="2">
        <f t="shared" si="0"/>
        <v>56.771999999999998</v>
      </c>
      <c r="O39" s="21">
        <v>32</v>
      </c>
      <c r="P39" s="2"/>
    </row>
    <row r="40" spans="1:16">
      <c r="A40" s="2" t="s">
        <v>595</v>
      </c>
      <c r="B40" s="2" t="s">
        <v>2485</v>
      </c>
      <c r="C40" s="2" t="s">
        <v>596</v>
      </c>
      <c r="D40" s="2">
        <v>12</v>
      </c>
      <c r="E40" s="2">
        <v>5</v>
      </c>
      <c r="F40" s="2">
        <v>10</v>
      </c>
      <c r="G40" s="2">
        <v>16</v>
      </c>
      <c r="H40" s="2">
        <v>27.6</v>
      </c>
      <c r="I40" s="2">
        <v>2</v>
      </c>
      <c r="J40" s="2">
        <v>0</v>
      </c>
      <c r="K40" s="21">
        <v>72.599999999999994</v>
      </c>
      <c r="L40" s="2">
        <v>51.112000000000002</v>
      </c>
      <c r="M40" s="22">
        <v>62.036000000000001</v>
      </c>
      <c r="N40" s="2">
        <f t="shared" si="0"/>
        <v>56.573999999999998</v>
      </c>
      <c r="O40" s="21">
        <v>33</v>
      </c>
      <c r="P40" s="2"/>
    </row>
    <row r="41" spans="1:16">
      <c r="A41" s="2" t="s">
        <v>818</v>
      </c>
      <c r="B41" s="2" t="s">
        <v>2486</v>
      </c>
      <c r="C41" s="2" t="s">
        <v>819</v>
      </c>
      <c r="D41" s="2">
        <v>6</v>
      </c>
      <c r="E41" s="2">
        <v>19</v>
      </c>
      <c r="F41" s="2">
        <v>5</v>
      </c>
      <c r="G41" s="2">
        <v>14</v>
      </c>
      <c r="H41" s="2">
        <v>12.4</v>
      </c>
      <c r="I41" s="2">
        <v>2</v>
      </c>
      <c r="J41" s="2">
        <v>0</v>
      </c>
      <c r="K41" s="21">
        <v>58.4</v>
      </c>
      <c r="L41" s="2">
        <v>46.591999999999999</v>
      </c>
      <c r="M41" s="22">
        <v>65.975999999999999</v>
      </c>
      <c r="N41" s="2">
        <f t="shared" si="0"/>
        <v>56.283999999999999</v>
      </c>
      <c r="O41" s="21">
        <v>34</v>
      </c>
      <c r="P41" s="2"/>
    </row>
    <row r="42" spans="1:16">
      <c r="A42" s="2" t="s">
        <v>890</v>
      </c>
      <c r="B42" s="2" t="s">
        <v>2487</v>
      </c>
      <c r="C42" s="2" t="s">
        <v>891</v>
      </c>
      <c r="D42" s="2">
        <v>6</v>
      </c>
      <c r="E42" s="2">
        <v>6</v>
      </c>
      <c r="F42" s="2">
        <v>3</v>
      </c>
      <c r="G42" s="2">
        <v>9</v>
      </c>
      <c r="H42" s="2">
        <v>3</v>
      </c>
      <c r="I42" s="2">
        <v>17</v>
      </c>
      <c r="J42" s="2">
        <v>0</v>
      </c>
      <c r="K42" s="21">
        <v>44</v>
      </c>
      <c r="L42" s="2">
        <v>56.344000000000001</v>
      </c>
      <c r="M42" s="22">
        <v>56.164000000000001</v>
      </c>
      <c r="N42" s="2">
        <f t="shared" si="0"/>
        <v>56.254000000000005</v>
      </c>
      <c r="O42" s="21">
        <v>35</v>
      </c>
      <c r="P42" s="2"/>
    </row>
    <row r="43" spans="1:16">
      <c r="A43" s="2" t="s">
        <v>1235</v>
      </c>
      <c r="B43" s="2" t="s">
        <v>2488</v>
      </c>
      <c r="C43" s="2" t="s">
        <v>1236</v>
      </c>
      <c r="D43" s="2">
        <v>21</v>
      </c>
      <c r="E43" s="2">
        <v>7</v>
      </c>
      <c r="F43" s="2">
        <v>11</v>
      </c>
      <c r="G43" s="2">
        <v>12</v>
      </c>
      <c r="H43" s="2">
        <v>6.6</v>
      </c>
      <c r="I43" s="2">
        <v>5</v>
      </c>
      <c r="J43" s="2">
        <v>0</v>
      </c>
      <c r="K43" s="21">
        <v>62.6</v>
      </c>
      <c r="L43" s="2">
        <v>49.863999999999997</v>
      </c>
      <c r="M43" s="22">
        <v>62.463999999999999</v>
      </c>
      <c r="N43" s="2">
        <f t="shared" si="0"/>
        <v>56.164000000000001</v>
      </c>
      <c r="O43" s="21">
        <v>36</v>
      </c>
      <c r="P43" s="2"/>
    </row>
    <row r="44" spans="1:16">
      <c r="A44" s="2" t="s">
        <v>2227</v>
      </c>
      <c r="B44" s="2" t="s">
        <v>2489</v>
      </c>
      <c r="C44" s="2" t="s">
        <v>2228</v>
      </c>
      <c r="D44" s="2">
        <v>7</v>
      </c>
      <c r="E44" s="2">
        <v>7</v>
      </c>
      <c r="F44" s="2">
        <v>14</v>
      </c>
      <c r="G44" s="2">
        <v>14</v>
      </c>
      <c r="H44" s="2">
        <v>7</v>
      </c>
      <c r="I44" s="2">
        <v>4</v>
      </c>
      <c r="J44" s="2">
        <v>0</v>
      </c>
      <c r="K44" s="21">
        <v>53</v>
      </c>
      <c r="L44" s="2">
        <v>51.44</v>
      </c>
      <c r="M44" s="22">
        <v>60.68</v>
      </c>
      <c r="N44" s="2">
        <f t="shared" si="0"/>
        <v>56.06</v>
      </c>
      <c r="O44" s="21">
        <v>37</v>
      </c>
      <c r="P44" s="2"/>
    </row>
    <row r="45" spans="1:16">
      <c r="A45" s="2" t="s">
        <v>1979</v>
      </c>
      <c r="B45" s="2" t="s">
        <v>2416</v>
      </c>
      <c r="C45" s="2" t="s">
        <v>1980</v>
      </c>
      <c r="D45" s="2">
        <v>8</v>
      </c>
      <c r="E45" s="2">
        <v>3</v>
      </c>
      <c r="F45" s="2">
        <v>11</v>
      </c>
      <c r="G45" s="2">
        <v>13</v>
      </c>
      <c r="H45" s="2">
        <v>8.8000000000000007</v>
      </c>
      <c r="I45" s="2">
        <v>2</v>
      </c>
      <c r="J45" s="2">
        <v>7.5</v>
      </c>
      <c r="K45" s="21">
        <v>53.3</v>
      </c>
      <c r="L45" s="2">
        <v>55.776000000000003</v>
      </c>
      <c r="M45" s="22" t="s">
        <v>2490</v>
      </c>
      <c r="N45" s="2">
        <f t="shared" si="0"/>
        <v>55.908000000000001</v>
      </c>
      <c r="O45" s="21">
        <v>38</v>
      </c>
      <c r="P45" s="2"/>
    </row>
    <row r="46" spans="1:16">
      <c r="A46" s="2" t="s">
        <v>2084</v>
      </c>
      <c r="B46" s="2" t="s">
        <v>2491</v>
      </c>
      <c r="C46" s="2" t="s">
        <v>2085</v>
      </c>
      <c r="D46" s="2">
        <v>11</v>
      </c>
      <c r="E46" s="2">
        <v>4</v>
      </c>
      <c r="F46" s="2">
        <v>7</v>
      </c>
      <c r="G46" s="2">
        <v>27</v>
      </c>
      <c r="H46" s="2">
        <v>5</v>
      </c>
      <c r="I46" s="2">
        <v>0</v>
      </c>
      <c r="J46" s="2">
        <v>0</v>
      </c>
      <c r="K46" s="21">
        <v>54</v>
      </c>
      <c r="L46" s="2">
        <v>51.636000000000003</v>
      </c>
      <c r="M46" s="22">
        <v>60.143999999999998</v>
      </c>
      <c r="N46" s="2">
        <f t="shared" si="0"/>
        <v>55.89</v>
      </c>
      <c r="O46" s="21">
        <v>39</v>
      </c>
      <c r="P46" s="2"/>
    </row>
    <row r="47" spans="1:16">
      <c r="A47" s="2" t="s">
        <v>1281</v>
      </c>
      <c r="B47" s="2" t="s">
        <v>2492</v>
      </c>
      <c r="C47" s="2" t="s">
        <v>1282</v>
      </c>
      <c r="D47" s="2">
        <v>14</v>
      </c>
      <c r="E47" s="2">
        <v>57</v>
      </c>
      <c r="F47" s="2">
        <v>8</v>
      </c>
      <c r="G47" s="2">
        <v>7</v>
      </c>
      <c r="H47" s="2">
        <v>12.5</v>
      </c>
      <c r="I47" s="2">
        <v>4</v>
      </c>
      <c r="J47" s="2">
        <v>0</v>
      </c>
      <c r="K47" s="21">
        <v>102.5</v>
      </c>
      <c r="L47" s="2">
        <v>51.527999999999999</v>
      </c>
      <c r="M47" s="22">
        <v>60.2</v>
      </c>
      <c r="N47" s="2">
        <f t="shared" si="0"/>
        <v>55.864000000000004</v>
      </c>
      <c r="O47" s="21">
        <v>40</v>
      </c>
      <c r="P47" s="2"/>
    </row>
    <row r="48" spans="1:16">
      <c r="A48" s="2" t="s">
        <v>894</v>
      </c>
      <c r="B48" s="2" t="s">
        <v>2493</v>
      </c>
      <c r="C48" s="2" t="s">
        <v>895</v>
      </c>
      <c r="D48" s="2">
        <v>13</v>
      </c>
      <c r="E48" s="2">
        <v>13</v>
      </c>
      <c r="F48" s="2">
        <v>5</v>
      </c>
      <c r="G48" s="2">
        <v>5</v>
      </c>
      <c r="H48" s="2">
        <v>8</v>
      </c>
      <c r="I48" s="2">
        <v>3</v>
      </c>
      <c r="J48" s="2">
        <v>0</v>
      </c>
      <c r="K48" s="21">
        <v>47</v>
      </c>
      <c r="L48" s="2">
        <v>52.856000000000002</v>
      </c>
      <c r="M48" s="22">
        <v>58.56</v>
      </c>
      <c r="N48" s="2">
        <f t="shared" si="0"/>
        <v>55.707999999999998</v>
      </c>
      <c r="O48" s="21">
        <v>41</v>
      </c>
      <c r="P48" s="2"/>
    </row>
    <row r="49" spans="1:16">
      <c r="A49" s="2" t="s">
        <v>2080</v>
      </c>
      <c r="B49" s="2" t="s">
        <v>2494</v>
      </c>
      <c r="C49" s="2" t="s">
        <v>2081</v>
      </c>
      <c r="D49" s="2">
        <v>32</v>
      </c>
      <c r="E49" s="2">
        <v>15</v>
      </c>
      <c r="F49" s="2">
        <v>20</v>
      </c>
      <c r="G49" s="2">
        <v>4</v>
      </c>
      <c r="H49" s="2">
        <v>25.9</v>
      </c>
      <c r="I49" s="2">
        <v>10</v>
      </c>
      <c r="J49" s="2">
        <v>0</v>
      </c>
      <c r="K49" s="21">
        <v>106.9</v>
      </c>
      <c r="L49" s="2">
        <v>55.16</v>
      </c>
      <c r="M49" s="22">
        <v>55.704000000000001</v>
      </c>
      <c r="N49" s="2">
        <f t="shared" si="0"/>
        <v>55.432000000000002</v>
      </c>
      <c r="O49" s="21">
        <v>42</v>
      </c>
      <c r="P49" s="2"/>
    </row>
    <row r="50" spans="1:16">
      <c r="A50" s="2" t="s">
        <v>2024</v>
      </c>
      <c r="B50" s="2" t="s">
        <v>2495</v>
      </c>
      <c r="C50" s="2" t="s">
        <v>2025</v>
      </c>
      <c r="D50" s="2">
        <v>13</v>
      </c>
      <c r="E50" s="2">
        <v>3</v>
      </c>
      <c r="F50" s="2">
        <v>18</v>
      </c>
      <c r="G50" s="2">
        <v>7</v>
      </c>
      <c r="H50" s="2">
        <v>43</v>
      </c>
      <c r="I50" s="2">
        <v>1</v>
      </c>
      <c r="J50" s="2">
        <v>0</v>
      </c>
      <c r="K50" s="21">
        <v>85</v>
      </c>
      <c r="L50" s="2">
        <v>50.24</v>
      </c>
      <c r="M50" s="22">
        <v>60.32</v>
      </c>
      <c r="N50" s="2">
        <f t="shared" si="0"/>
        <v>55.28</v>
      </c>
      <c r="O50" s="21">
        <v>43</v>
      </c>
      <c r="P50" s="2"/>
    </row>
    <row r="51" spans="1:16">
      <c r="A51" s="2" t="s">
        <v>362</v>
      </c>
      <c r="B51" s="2" t="s">
        <v>2496</v>
      </c>
      <c r="C51" s="2" t="s">
        <v>363</v>
      </c>
      <c r="D51" s="2">
        <v>32</v>
      </c>
      <c r="E51" s="2">
        <v>4</v>
      </c>
      <c r="F51" s="2">
        <v>19</v>
      </c>
      <c r="G51" s="2">
        <v>16</v>
      </c>
      <c r="H51" s="2">
        <v>10.5</v>
      </c>
      <c r="I51" s="2">
        <v>6</v>
      </c>
      <c r="J51" s="2">
        <v>0</v>
      </c>
      <c r="K51" s="21">
        <v>87.5</v>
      </c>
      <c r="L51" s="2">
        <v>51.076000000000001</v>
      </c>
      <c r="M51" s="22">
        <v>59.375999999999998</v>
      </c>
      <c r="N51" s="2">
        <f t="shared" si="0"/>
        <v>55.225999999999999</v>
      </c>
      <c r="O51" s="21">
        <v>44</v>
      </c>
      <c r="P51" s="2"/>
    </row>
    <row r="52" spans="1:16">
      <c r="A52" s="2" t="s">
        <v>408</v>
      </c>
      <c r="B52" s="2" t="s">
        <v>2497</v>
      </c>
      <c r="C52" s="2" t="s">
        <v>409</v>
      </c>
      <c r="D52" s="2">
        <v>22</v>
      </c>
      <c r="E52" s="2">
        <v>8</v>
      </c>
      <c r="F52" s="2">
        <v>13</v>
      </c>
      <c r="G52" s="2">
        <v>19</v>
      </c>
      <c r="H52" s="2">
        <v>10.1</v>
      </c>
      <c r="I52" s="2">
        <v>2</v>
      </c>
      <c r="J52" s="2">
        <v>0</v>
      </c>
      <c r="K52" s="21">
        <v>74.099999999999994</v>
      </c>
      <c r="L52" s="2">
        <v>45.48</v>
      </c>
      <c r="M52" s="22">
        <v>64.811999999999998</v>
      </c>
      <c r="N52" s="2">
        <f t="shared" si="0"/>
        <v>55.146000000000001</v>
      </c>
      <c r="O52" s="21">
        <v>45</v>
      </c>
      <c r="P52" s="2"/>
    </row>
    <row r="53" spans="1:16">
      <c r="A53" s="2" t="s">
        <v>1039</v>
      </c>
      <c r="B53" s="2" t="s">
        <v>2498</v>
      </c>
      <c r="C53" s="2" t="s">
        <v>1040</v>
      </c>
      <c r="D53" s="2">
        <v>13</v>
      </c>
      <c r="E53" s="2">
        <v>12</v>
      </c>
      <c r="F53" s="2">
        <v>12</v>
      </c>
      <c r="G53" s="2">
        <v>10</v>
      </c>
      <c r="H53" s="2">
        <v>6.6</v>
      </c>
      <c r="I53" s="2">
        <v>0</v>
      </c>
      <c r="J53" s="2">
        <v>0</v>
      </c>
      <c r="K53" s="21">
        <v>53.6</v>
      </c>
      <c r="L53" s="2">
        <v>49.036000000000001</v>
      </c>
      <c r="M53" s="22">
        <v>60.927999999999997</v>
      </c>
      <c r="N53" s="2">
        <f t="shared" si="0"/>
        <v>54.981999999999999</v>
      </c>
      <c r="O53" s="21">
        <v>46</v>
      </c>
      <c r="P53" s="2"/>
    </row>
    <row r="54" spans="1:16">
      <c r="A54" s="2" t="s">
        <v>174</v>
      </c>
      <c r="B54" s="2" t="s">
        <v>2499</v>
      </c>
      <c r="C54" s="2" t="s">
        <v>175</v>
      </c>
      <c r="D54" s="2">
        <v>18</v>
      </c>
      <c r="E54" s="2">
        <v>9</v>
      </c>
      <c r="F54" s="2">
        <v>5</v>
      </c>
      <c r="G54" s="2">
        <v>6</v>
      </c>
      <c r="H54" s="2">
        <v>14.4</v>
      </c>
      <c r="I54" s="2">
        <v>5</v>
      </c>
      <c r="J54" s="2">
        <v>0</v>
      </c>
      <c r="K54" s="21">
        <v>57.4</v>
      </c>
      <c r="L54" s="2">
        <v>48.936</v>
      </c>
      <c r="M54" s="22">
        <v>61.012</v>
      </c>
      <c r="N54" s="2">
        <f t="shared" si="0"/>
        <v>54.974000000000004</v>
      </c>
      <c r="O54" s="21">
        <v>47</v>
      </c>
      <c r="P54" s="2"/>
    </row>
    <row r="55" spans="1:16">
      <c r="A55" s="2" t="s">
        <v>356</v>
      </c>
      <c r="B55" s="2" t="s">
        <v>2500</v>
      </c>
      <c r="C55" s="2" t="s">
        <v>357</v>
      </c>
      <c r="D55" s="2">
        <v>11</v>
      </c>
      <c r="E55" s="2">
        <v>7</v>
      </c>
      <c r="F55" s="2">
        <v>9</v>
      </c>
      <c r="G55" s="2">
        <v>12</v>
      </c>
      <c r="H55" s="2">
        <v>5.5</v>
      </c>
      <c r="I55" s="2">
        <v>9</v>
      </c>
      <c r="J55" s="2">
        <v>0</v>
      </c>
      <c r="K55" s="21">
        <v>53.5</v>
      </c>
      <c r="L55" s="2">
        <v>44.84</v>
      </c>
      <c r="M55" s="22">
        <v>64.632000000000005</v>
      </c>
      <c r="N55" s="2">
        <f t="shared" si="0"/>
        <v>54.736000000000004</v>
      </c>
      <c r="O55" s="21">
        <v>48</v>
      </c>
      <c r="P55" s="2"/>
    </row>
    <row r="56" spans="1:16">
      <c r="A56" s="2" t="s">
        <v>382</v>
      </c>
      <c r="B56" s="2" t="s">
        <v>2501</v>
      </c>
      <c r="C56" s="2" t="s">
        <v>383</v>
      </c>
      <c r="D56" s="2">
        <v>35</v>
      </c>
      <c r="E56" s="2">
        <v>3</v>
      </c>
      <c r="F56" s="2">
        <v>13</v>
      </c>
      <c r="G56" s="2">
        <v>11</v>
      </c>
      <c r="H56" s="2">
        <v>17.600000000000001</v>
      </c>
      <c r="I56" s="2">
        <v>18</v>
      </c>
      <c r="J56" s="2">
        <v>0</v>
      </c>
      <c r="K56" s="21">
        <v>97.6</v>
      </c>
      <c r="L56" s="2">
        <v>46.432000000000002</v>
      </c>
      <c r="M56" s="22">
        <v>63.036000000000001</v>
      </c>
      <c r="N56" s="2">
        <f t="shared" si="0"/>
        <v>54.734000000000002</v>
      </c>
      <c r="O56" s="21">
        <v>49</v>
      </c>
      <c r="P56" s="2"/>
    </row>
    <row r="57" spans="1:16">
      <c r="A57" s="2" t="s">
        <v>2241</v>
      </c>
      <c r="B57" s="2" t="s">
        <v>2502</v>
      </c>
      <c r="C57" s="2" t="s">
        <v>2242</v>
      </c>
      <c r="D57" s="2">
        <v>9</v>
      </c>
      <c r="E57" s="2">
        <v>3</v>
      </c>
      <c r="F57" s="2">
        <v>8</v>
      </c>
      <c r="G57" s="2">
        <v>6</v>
      </c>
      <c r="H57" s="2">
        <v>5</v>
      </c>
      <c r="I57" s="2">
        <v>4</v>
      </c>
      <c r="J57" s="2">
        <v>6</v>
      </c>
      <c r="K57" s="21">
        <v>41</v>
      </c>
      <c r="L57" s="2">
        <v>48.244</v>
      </c>
      <c r="M57" s="22">
        <v>60.231999999999999</v>
      </c>
      <c r="N57" s="2">
        <f t="shared" si="0"/>
        <v>54.238</v>
      </c>
      <c r="O57" s="21">
        <v>50</v>
      </c>
      <c r="P57" s="2"/>
    </row>
    <row r="58" spans="1:16">
      <c r="A58" s="2" t="s">
        <v>1279</v>
      </c>
      <c r="B58" s="2" t="s">
        <v>2503</v>
      </c>
      <c r="C58" s="2" t="s">
        <v>1280</v>
      </c>
      <c r="D58" s="2">
        <v>18</v>
      </c>
      <c r="E58" s="2">
        <v>8</v>
      </c>
      <c r="F58" s="2">
        <v>17</v>
      </c>
      <c r="G58" s="2">
        <v>17</v>
      </c>
      <c r="H58" s="2">
        <v>17.899999999999999</v>
      </c>
      <c r="I58" s="2">
        <v>13</v>
      </c>
      <c r="J58" s="2">
        <v>0</v>
      </c>
      <c r="K58" s="21">
        <v>90.9</v>
      </c>
      <c r="L58" s="2">
        <v>34.4</v>
      </c>
      <c r="M58" s="22">
        <v>73.335999999999999</v>
      </c>
      <c r="N58" s="2">
        <f t="shared" si="0"/>
        <v>53.867999999999995</v>
      </c>
      <c r="O58" s="21">
        <v>51</v>
      </c>
      <c r="P58" s="2"/>
    </row>
    <row r="59" spans="1:16">
      <c r="A59" s="2" t="s">
        <v>2265</v>
      </c>
      <c r="B59" s="2" t="s">
        <v>2504</v>
      </c>
      <c r="C59" s="2" t="s">
        <v>2266</v>
      </c>
      <c r="D59" s="2">
        <v>7</v>
      </c>
      <c r="E59" s="2">
        <v>7</v>
      </c>
      <c r="F59" s="2">
        <v>12</v>
      </c>
      <c r="G59" s="2">
        <v>13</v>
      </c>
      <c r="H59" s="2">
        <v>6.2</v>
      </c>
      <c r="I59" s="2">
        <v>3</v>
      </c>
      <c r="J59" s="2">
        <v>0</v>
      </c>
      <c r="K59" s="21">
        <v>48.2</v>
      </c>
      <c r="L59" s="2">
        <v>47.996000000000002</v>
      </c>
      <c r="M59" s="22">
        <v>59.34</v>
      </c>
      <c r="N59" s="2">
        <f t="shared" si="0"/>
        <v>53.668000000000006</v>
      </c>
      <c r="O59" s="21">
        <v>52</v>
      </c>
      <c r="P59" s="2"/>
    </row>
    <row r="60" spans="1:16">
      <c r="A60" s="2" t="s">
        <v>2018</v>
      </c>
      <c r="B60" s="2" t="s">
        <v>2505</v>
      </c>
      <c r="C60" s="2" t="s">
        <v>2019</v>
      </c>
      <c r="D60" s="2">
        <v>22</v>
      </c>
      <c r="E60" s="2">
        <v>8</v>
      </c>
      <c r="F60" s="2">
        <v>13</v>
      </c>
      <c r="G60" s="2">
        <v>10</v>
      </c>
      <c r="H60" s="2">
        <v>19.899999999999999</v>
      </c>
      <c r="I60" s="2">
        <v>13</v>
      </c>
      <c r="J60" s="2">
        <v>0</v>
      </c>
      <c r="K60" s="21">
        <v>85.9</v>
      </c>
      <c r="L60" s="2">
        <v>49.98</v>
      </c>
      <c r="M60" s="22">
        <v>57.231999999999999</v>
      </c>
      <c r="N60" s="2">
        <f t="shared" si="0"/>
        <v>53.605999999999995</v>
      </c>
      <c r="O60" s="21">
        <v>53</v>
      </c>
      <c r="P60" s="2"/>
    </row>
    <row r="61" spans="1:16">
      <c r="A61" s="2" t="s">
        <v>858</v>
      </c>
      <c r="B61" s="2" t="s">
        <v>2506</v>
      </c>
      <c r="C61" s="2" t="s">
        <v>859</v>
      </c>
      <c r="D61" s="2">
        <v>8</v>
      </c>
      <c r="E61" s="2">
        <v>8</v>
      </c>
      <c r="F61" s="2">
        <v>4</v>
      </c>
      <c r="G61" s="2">
        <v>6</v>
      </c>
      <c r="H61" s="2">
        <v>17.149999999999999</v>
      </c>
      <c r="I61" s="2">
        <v>4</v>
      </c>
      <c r="J61" s="2">
        <v>0</v>
      </c>
      <c r="K61" s="21">
        <v>47.15</v>
      </c>
      <c r="L61" s="2">
        <v>52.72</v>
      </c>
      <c r="M61" s="22">
        <v>54.16</v>
      </c>
      <c r="N61" s="2">
        <f t="shared" si="0"/>
        <v>53.44</v>
      </c>
      <c r="O61" s="21">
        <v>54</v>
      </c>
      <c r="P61" s="2"/>
    </row>
    <row r="62" spans="1:16">
      <c r="A62" s="2" t="s">
        <v>1031</v>
      </c>
      <c r="B62" s="2" t="s">
        <v>2507</v>
      </c>
      <c r="C62" s="2" t="s">
        <v>1032</v>
      </c>
      <c r="D62" s="2">
        <v>10</v>
      </c>
      <c r="E62" s="2">
        <v>7</v>
      </c>
      <c r="F62" s="2">
        <v>8</v>
      </c>
      <c r="G62" s="2">
        <v>10</v>
      </c>
      <c r="H62" s="2">
        <v>6.6</v>
      </c>
      <c r="I62" s="2">
        <v>3</v>
      </c>
      <c r="J62" s="2">
        <v>0</v>
      </c>
      <c r="K62" s="21">
        <v>44.6</v>
      </c>
      <c r="L62" s="2">
        <v>47.923999999999999</v>
      </c>
      <c r="M62" s="22">
        <v>58.643999999999998</v>
      </c>
      <c r="N62" s="2">
        <f t="shared" si="0"/>
        <v>53.283999999999999</v>
      </c>
      <c r="O62" s="21">
        <v>55</v>
      </c>
      <c r="P62" s="2"/>
    </row>
    <row r="63" spans="1:16">
      <c r="A63" s="2" t="s">
        <v>1041</v>
      </c>
      <c r="B63" s="2" t="s">
        <v>2508</v>
      </c>
      <c r="C63" s="2" t="s">
        <v>1042</v>
      </c>
      <c r="D63" s="2">
        <v>9</v>
      </c>
      <c r="E63" s="2">
        <v>2</v>
      </c>
      <c r="F63" s="2">
        <v>9</v>
      </c>
      <c r="G63" s="2">
        <v>12</v>
      </c>
      <c r="H63" s="2">
        <v>10</v>
      </c>
      <c r="I63" s="2">
        <v>0</v>
      </c>
      <c r="J63" s="2">
        <v>0</v>
      </c>
      <c r="K63" s="21">
        <v>42</v>
      </c>
      <c r="L63" s="2">
        <v>45.2</v>
      </c>
      <c r="M63" s="22">
        <v>61.084000000000003</v>
      </c>
      <c r="N63" s="2">
        <f t="shared" si="0"/>
        <v>53.142000000000003</v>
      </c>
      <c r="O63" s="21">
        <v>56</v>
      </c>
      <c r="P63" s="2"/>
    </row>
    <row r="64" spans="1:16">
      <c r="A64" s="2" t="s">
        <v>1271</v>
      </c>
      <c r="B64" s="2" t="s">
        <v>2509</v>
      </c>
      <c r="C64" s="2" t="s">
        <v>1272</v>
      </c>
      <c r="D64" s="2">
        <v>13</v>
      </c>
      <c r="E64" s="2">
        <v>5</v>
      </c>
      <c r="F64" s="2">
        <v>10</v>
      </c>
      <c r="G64" s="2">
        <v>12</v>
      </c>
      <c r="H64" s="2">
        <v>13.6</v>
      </c>
      <c r="I64" s="2">
        <v>2</v>
      </c>
      <c r="J64" s="2">
        <v>0</v>
      </c>
      <c r="K64" s="21">
        <v>55.6</v>
      </c>
      <c r="L64" s="2">
        <v>50.072000000000003</v>
      </c>
      <c r="M64" s="22">
        <v>55.927999999999997</v>
      </c>
      <c r="N64" s="2">
        <f t="shared" si="0"/>
        <v>53</v>
      </c>
      <c r="O64" s="21">
        <v>57</v>
      </c>
      <c r="P64" s="2"/>
    </row>
    <row r="65" spans="1:16">
      <c r="A65" s="2" t="s">
        <v>1003</v>
      </c>
      <c r="B65" s="2" t="s">
        <v>2510</v>
      </c>
      <c r="C65" s="2" t="s">
        <v>1004</v>
      </c>
      <c r="D65" s="2">
        <v>9</v>
      </c>
      <c r="E65" s="2">
        <v>5</v>
      </c>
      <c r="F65" s="2">
        <v>10</v>
      </c>
      <c r="G65" s="2">
        <v>8</v>
      </c>
      <c r="H65" s="2">
        <v>6</v>
      </c>
      <c r="I65" s="2">
        <v>5</v>
      </c>
      <c r="J65" s="2">
        <v>0</v>
      </c>
      <c r="K65" s="21">
        <v>43</v>
      </c>
      <c r="L65" s="2">
        <v>48.555999999999997</v>
      </c>
      <c r="M65" s="22">
        <v>57.204000000000001</v>
      </c>
      <c r="N65" s="2">
        <f t="shared" si="0"/>
        <v>52.879999999999995</v>
      </c>
      <c r="O65" s="21">
        <v>58</v>
      </c>
      <c r="P65" s="2"/>
    </row>
    <row r="66" spans="1:16">
      <c r="A66" s="2" t="s">
        <v>943</v>
      </c>
      <c r="B66" s="2" t="s">
        <v>2511</v>
      </c>
      <c r="C66" s="2" t="s">
        <v>944</v>
      </c>
      <c r="D66" s="2">
        <v>8</v>
      </c>
      <c r="E66" s="2">
        <v>3</v>
      </c>
      <c r="F66" s="2">
        <v>5</v>
      </c>
      <c r="G66" s="2">
        <v>8</v>
      </c>
      <c r="H66" s="2">
        <v>9</v>
      </c>
      <c r="I66" s="2">
        <v>1</v>
      </c>
      <c r="J66" s="2">
        <v>6</v>
      </c>
      <c r="K66" s="21">
        <v>40</v>
      </c>
      <c r="L66" s="2">
        <v>46.875999999999998</v>
      </c>
      <c r="M66" s="22">
        <v>58.344000000000001</v>
      </c>
      <c r="N66" s="2">
        <f t="shared" si="0"/>
        <v>52.61</v>
      </c>
      <c r="O66" s="21">
        <v>59</v>
      </c>
      <c r="P66" s="2"/>
    </row>
    <row r="67" spans="1:16">
      <c r="A67" s="2" t="s">
        <v>1546</v>
      </c>
      <c r="B67" s="2" t="s">
        <v>2512</v>
      </c>
      <c r="C67" s="2" t="s">
        <v>1547</v>
      </c>
      <c r="D67" s="2">
        <v>16</v>
      </c>
      <c r="E67" s="2">
        <v>2</v>
      </c>
      <c r="F67" s="2">
        <v>15</v>
      </c>
      <c r="G67" s="2">
        <v>10</v>
      </c>
      <c r="H67" s="2">
        <v>9.5</v>
      </c>
      <c r="I67" s="2">
        <v>9</v>
      </c>
      <c r="J67" s="2">
        <v>6</v>
      </c>
      <c r="K67" s="21">
        <v>67.5</v>
      </c>
      <c r="L67" s="2">
        <v>47.14</v>
      </c>
      <c r="M67" s="22">
        <v>57.92</v>
      </c>
      <c r="N67" s="2">
        <f t="shared" ref="N67:N130" si="1">(L67+M67)/2</f>
        <v>52.53</v>
      </c>
      <c r="O67" s="21">
        <v>60</v>
      </c>
      <c r="P67" s="2"/>
    </row>
    <row r="68" spans="1:16">
      <c r="A68" s="2" t="s">
        <v>832</v>
      </c>
      <c r="B68" s="2" t="s">
        <v>2513</v>
      </c>
      <c r="C68" s="2" t="s">
        <v>833</v>
      </c>
      <c r="D68" s="2">
        <v>6</v>
      </c>
      <c r="E68" s="2">
        <v>11</v>
      </c>
      <c r="F68" s="2">
        <v>1</v>
      </c>
      <c r="G68" s="2">
        <v>10</v>
      </c>
      <c r="H68" s="2">
        <v>4.8</v>
      </c>
      <c r="I68" s="2">
        <v>4</v>
      </c>
      <c r="J68" s="2">
        <v>0</v>
      </c>
      <c r="K68" s="21">
        <v>36.799999999999997</v>
      </c>
      <c r="L68" s="2">
        <v>50.372</v>
      </c>
      <c r="M68" s="22">
        <v>54.671999999999997</v>
      </c>
      <c r="N68" s="2">
        <f t="shared" si="1"/>
        <v>52.521999999999998</v>
      </c>
      <c r="O68" s="21">
        <v>61</v>
      </c>
      <c r="P68" s="2"/>
    </row>
    <row r="69" spans="1:16">
      <c r="A69" s="2" t="s">
        <v>2094</v>
      </c>
      <c r="B69" s="2" t="s">
        <v>2514</v>
      </c>
      <c r="C69" s="2" t="s">
        <v>2095</v>
      </c>
      <c r="D69" s="2">
        <v>5</v>
      </c>
      <c r="E69" s="2">
        <v>2</v>
      </c>
      <c r="F69" s="2">
        <v>5</v>
      </c>
      <c r="G69" s="2">
        <v>9</v>
      </c>
      <c r="H69" s="2">
        <v>9.8000000000000007</v>
      </c>
      <c r="I69" s="2">
        <v>3</v>
      </c>
      <c r="J69" s="2">
        <v>6</v>
      </c>
      <c r="K69" s="21">
        <v>39.799999999999997</v>
      </c>
      <c r="L69" s="2">
        <v>48.92</v>
      </c>
      <c r="M69" s="22">
        <v>56.112000000000002</v>
      </c>
      <c r="N69" s="2">
        <f t="shared" si="1"/>
        <v>52.516000000000005</v>
      </c>
      <c r="O69" s="21">
        <v>62</v>
      </c>
      <c r="P69" s="2"/>
    </row>
    <row r="70" spans="1:16">
      <c r="A70" s="2" t="s">
        <v>374</v>
      </c>
      <c r="B70" s="2" t="s">
        <v>2515</v>
      </c>
      <c r="C70" s="2" t="s">
        <v>375</v>
      </c>
      <c r="D70" s="2">
        <v>6</v>
      </c>
      <c r="E70" s="2">
        <v>0</v>
      </c>
      <c r="F70" s="2">
        <v>6</v>
      </c>
      <c r="G70" s="2">
        <v>11</v>
      </c>
      <c r="H70" s="2">
        <v>10</v>
      </c>
      <c r="I70" s="2">
        <v>0</v>
      </c>
      <c r="J70" s="2">
        <v>0</v>
      </c>
      <c r="K70" s="21">
        <v>33</v>
      </c>
      <c r="L70" s="2">
        <v>47.76</v>
      </c>
      <c r="M70" s="22">
        <v>57.204000000000001</v>
      </c>
      <c r="N70" s="2">
        <f t="shared" si="1"/>
        <v>52.481999999999999</v>
      </c>
      <c r="O70" s="21">
        <v>63</v>
      </c>
      <c r="P70" s="2"/>
    </row>
    <row r="71" spans="1:16">
      <c r="A71" s="2" t="s">
        <v>949</v>
      </c>
      <c r="B71" s="2" t="s">
        <v>2516</v>
      </c>
      <c r="C71" s="2" t="s">
        <v>950</v>
      </c>
      <c r="D71" s="2">
        <v>10</v>
      </c>
      <c r="E71" s="2">
        <v>3</v>
      </c>
      <c r="F71" s="2">
        <v>4</v>
      </c>
      <c r="G71" s="2">
        <v>14</v>
      </c>
      <c r="H71" s="2">
        <v>12.5</v>
      </c>
      <c r="I71" s="2">
        <v>3</v>
      </c>
      <c r="J71" s="2">
        <v>0</v>
      </c>
      <c r="K71" s="21">
        <v>46.5</v>
      </c>
      <c r="L71" s="2">
        <v>47.244</v>
      </c>
      <c r="M71" s="22">
        <v>57.72</v>
      </c>
      <c r="N71" s="2">
        <f t="shared" si="1"/>
        <v>52.481999999999999</v>
      </c>
      <c r="O71" s="21">
        <v>64</v>
      </c>
      <c r="P71" s="2"/>
    </row>
    <row r="72" spans="1:16">
      <c r="A72" s="2" t="s">
        <v>2217</v>
      </c>
      <c r="B72" s="2" t="s">
        <v>2517</v>
      </c>
      <c r="C72" s="2" t="s">
        <v>2218</v>
      </c>
      <c r="D72" s="2">
        <v>6</v>
      </c>
      <c r="E72" s="2">
        <v>7</v>
      </c>
      <c r="F72" s="2">
        <v>7</v>
      </c>
      <c r="G72" s="2">
        <v>11</v>
      </c>
      <c r="H72" s="2">
        <v>14.1</v>
      </c>
      <c r="I72" s="2">
        <v>0</v>
      </c>
      <c r="J72" s="2">
        <v>6</v>
      </c>
      <c r="K72" s="21">
        <v>51.1</v>
      </c>
      <c r="L72" s="2">
        <v>47.875999999999998</v>
      </c>
      <c r="M72" s="22">
        <v>56.972000000000001</v>
      </c>
      <c r="N72" s="2">
        <f t="shared" si="1"/>
        <v>52.423999999999999</v>
      </c>
      <c r="O72" s="21">
        <v>65</v>
      </c>
      <c r="P72" s="2"/>
    </row>
    <row r="73" spans="1:16">
      <c r="A73" s="2" t="s">
        <v>2022</v>
      </c>
      <c r="B73" s="2" t="s">
        <v>2518</v>
      </c>
      <c r="C73" s="2" t="s">
        <v>2023</v>
      </c>
      <c r="D73" s="2">
        <v>8</v>
      </c>
      <c r="E73" s="2">
        <v>5</v>
      </c>
      <c r="F73" s="2">
        <v>7</v>
      </c>
      <c r="G73" s="2">
        <v>18</v>
      </c>
      <c r="H73" s="2">
        <v>14.15</v>
      </c>
      <c r="I73" s="2">
        <v>8</v>
      </c>
      <c r="J73" s="2">
        <v>0</v>
      </c>
      <c r="K73" s="21">
        <v>60.15</v>
      </c>
      <c r="L73" s="2">
        <v>49.96</v>
      </c>
      <c r="M73" s="22">
        <v>54.572000000000003</v>
      </c>
      <c r="N73" s="2">
        <f t="shared" si="1"/>
        <v>52.266000000000005</v>
      </c>
      <c r="O73" s="21">
        <v>66</v>
      </c>
      <c r="P73" s="2"/>
    </row>
    <row r="74" spans="1:16">
      <c r="A74" s="2" t="s">
        <v>995</v>
      </c>
      <c r="B74" s="2" t="s">
        <v>2519</v>
      </c>
      <c r="C74" s="2" t="s">
        <v>996</v>
      </c>
      <c r="D74" s="2">
        <v>8</v>
      </c>
      <c r="E74" s="2">
        <v>0</v>
      </c>
      <c r="F74" s="2">
        <v>10</v>
      </c>
      <c r="G74" s="2">
        <v>11</v>
      </c>
      <c r="H74" s="2">
        <v>5</v>
      </c>
      <c r="I74" s="2">
        <v>0</v>
      </c>
      <c r="J74" s="2">
        <v>0</v>
      </c>
      <c r="K74" s="21">
        <v>34</v>
      </c>
      <c r="L74" s="2">
        <v>47.444000000000003</v>
      </c>
      <c r="M74" s="22">
        <v>56.804000000000002</v>
      </c>
      <c r="N74" s="2">
        <f t="shared" si="1"/>
        <v>52.124000000000002</v>
      </c>
      <c r="O74" s="21">
        <v>67</v>
      </c>
      <c r="P74" s="2"/>
    </row>
    <row r="75" spans="1:16">
      <c r="A75" s="2" t="s">
        <v>1027</v>
      </c>
      <c r="B75" s="2" t="s">
        <v>2520</v>
      </c>
      <c r="C75" s="2" t="s">
        <v>1028</v>
      </c>
      <c r="D75" s="2">
        <v>10</v>
      </c>
      <c r="E75" s="2">
        <v>4</v>
      </c>
      <c r="F75" s="2">
        <v>4</v>
      </c>
      <c r="G75" s="2">
        <v>9</v>
      </c>
      <c r="H75" s="2">
        <v>3</v>
      </c>
      <c r="I75" s="2">
        <v>0</v>
      </c>
      <c r="J75" s="2">
        <v>6</v>
      </c>
      <c r="K75" s="21">
        <v>36</v>
      </c>
      <c r="L75" s="2">
        <v>48.076000000000001</v>
      </c>
      <c r="M75" s="22">
        <v>56.12</v>
      </c>
      <c r="N75" s="2">
        <f t="shared" si="1"/>
        <v>52.097999999999999</v>
      </c>
      <c r="O75" s="21">
        <v>68</v>
      </c>
      <c r="P75" s="2"/>
    </row>
    <row r="76" spans="1:16">
      <c r="A76" s="2" t="s">
        <v>553</v>
      </c>
      <c r="B76" s="2" t="s">
        <v>2521</v>
      </c>
      <c r="C76" s="2" t="s">
        <v>554</v>
      </c>
      <c r="D76" s="2">
        <v>10</v>
      </c>
      <c r="E76" s="2">
        <v>9</v>
      </c>
      <c r="F76" s="2">
        <v>21</v>
      </c>
      <c r="G76" s="2">
        <v>10</v>
      </c>
      <c r="H76" s="2">
        <v>25.4</v>
      </c>
      <c r="I76" s="2">
        <v>5</v>
      </c>
      <c r="J76" s="2">
        <v>0</v>
      </c>
      <c r="K76" s="21">
        <v>80.400000000000006</v>
      </c>
      <c r="L76" s="2">
        <v>45.496000000000002</v>
      </c>
      <c r="M76" s="22">
        <v>58.448</v>
      </c>
      <c r="N76" s="2">
        <f t="shared" si="1"/>
        <v>51.972000000000001</v>
      </c>
      <c r="O76" s="21">
        <v>69</v>
      </c>
      <c r="P76" s="2"/>
    </row>
    <row r="77" spans="1:16">
      <c r="A77" s="2" t="s">
        <v>430</v>
      </c>
      <c r="B77" s="2" t="s">
        <v>2522</v>
      </c>
      <c r="C77" s="2" t="s">
        <v>431</v>
      </c>
      <c r="D77" s="2">
        <v>7</v>
      </c>
      <c r="E77" s="2">
        <v>4</v>
      </c>
      <c r="F77" s="2">
        <v>10</v>
      </c>
      <c r="G77" s="2">
        <v>12</v>
      </c>
      <c r="H77" s="2">
        <v>4.4000000000000004</v>
      </c>
      <c r="I77" s="2">
        <v>4</v>
      </c>
      <c r="J77" s="2">
        <v>0</v>
      </c>
      <c r="K77" s="21">
        <v>41.4</v>
      </c>
      <c r="L77" s="2">
        <v>43.835999999999999</v>
      </c>
      <c r="M77" s="22">
        <v>59.82</v>
      </c>
      <c r="N77" s="2">
        <f t="shared" si="1"/>
        <v>51.828000000000003</v>
      </c>
      <c r="O77" s="21">
        <v>70</v>
      </c>
      <c r="P77" s="2"/>
    </row>
    <row r="78" spans="1:16">
      <c r="A78" s="2" t="s">
        <v>2020</v>
      </c>
      <c r="B78" s="2" t="s">
        <v>2518</v>
      </c>
      <c r="C78" s="2" t="s">
        <v>2021</v>
      </c>
      <c r="D78" s="2">
        <v>10</v>
      </c>
      <c r="E78" s="2">
        <v>5</v>
      </c>
      <c r="F78" s="2">
        <v>10</v>
      </c>
      <c r="G78" s="2">
        <v>16</v>
      </c>
      <c r="H78" s="2">
        <v>13</v>
      </c>
      <c r="I78" s="2">
        <v>5</v>
      </c>
      <c r="J78" s="2">
        <v>0</v>
      </c>
      <c r="K78" s="21">
        <v>59</v>
      </c>
      <c r="L78" s="2">
        <v>54.176000000000002</v>
      </c>
      <c r="M78" s="22">
        <v>49.344000000000001</v>
      </c>
      <c r="N78" s="2">
        <f t="shared" si="1"/>
        <v>51.760000000000005</v>
      </c>
      <c r="O78" s="21">
        <v>71</v>
      </c>
      <c r="P78" s="2"/>
    </row>
    <row r="79" spans="1:16">
      <c r="A79" s="2" t="s">
        <v>156</v>
      </c>
      <c r="B79" s="2" t="s">
        <v>2523</v>
      </c>
      <c r="C79" s="2" t="s">
        <v>157</v>
      </c>
      <c r="D79" s="2">
        <v>12</v>
      </c>
      <c r="E79" s="2">
        <v>13</v>
      </c>
      <c r="F79" s="2">
        <v>6</v>
      </c>
      <c r="G79" s="2">
        <v>16</v>
      </c>
      <c r="H79" s="2">
        <v>14.9</v>
      </c>
      <c r="I79" s="2">
        <v>8</v>
      </c>
      <c r="J79" s="2">
        <v>0</v>
      </c>
      <c r="K79" s="21">
        <v>69.900000000000006</v>
      </c>
      <c r="L79" s="2">
        <f>VLOOKUP(A79,'2017级综合分1'!A75:L763,12,FALSE)</f>
        <v>43.107999999999997</v>
      </c>
      <c r="M79" s="22">
        <v>60.295999999999999</v>
      </c>
      <c r="N79" s="2">
        <f t="shared" si="1"/>
        <v>51.701999999999998</v>
      </c>
      <c r="O79" s="21">
        <v>72</v>
      </c>
      <c r="P79" s="2"/>
    </row>
    <row r="80" spans="1:16">
      <c r="A80" s="2" t="s">
        <v>1257</v>
      </c>
      <c r="B80" s="2" t="s">
        <v>2524</v>
      </c>
      <c r="C80" s="2" t="s">
        <v>1258</v>
      </c>
      <c r="D80" s="2">
        <v>9</v>
      </c>
      <c r="E80" s="2">
        <v>8</v>
      </c>
      <c r="F80" s="2">
        <v>9</v>
      </c>
      <c r="G80" s="2">
        <v>10</v>
      </c>
      <c r="H80" s="2">
        <v>1</v>
      </c>
      <c r="I80" s="2">
        <v>3</v>
      </c>
      <c r="J80" s="2">
        <v>0</v>
      </c>
      <c r="K80" s="21">
        <v>40</v>
      </c>
      <c r="L80" s="2">
        <v>48.188000000000002</v>
      </c>
      <c r="M80" s="22">
        <v>55.064</v>
      </c>
      <c r="N80" s="2">
        <f t="shared" si="1"/>
        <v>51.626000000000005</v>
      </c>
      <c r="O80" s="21">
        <v>73</v>
      </c>
      <c r="P80" s="2"/>
    </row>
    <row r="81" spans="1:16">
      <c r="A81" s="2" t="s">
        <v>370</v>
      </c>
      <c r="B81" s="2" t="s">
        <v>2525</v>
      </c>
      <c r="C81" s="2" t="s">
        <v>371</v>
      </c>
      <c r="D81" s="2">
        <v>9</v>
      </c>
      <c r="E81" s="2">
        <v>3</v>
      </c>
      <c r="F81" s="2">
        <v>5</v>
      </c>
      <c r="G81" s="2">
        <v>19</v>
      </c>
      <c r="H81" s="2">
        <v>16.899999999999999</v>
      </c>
      <c r="I81" s="2">
        <v>2</v>
      </c>
      <c r="J81" s="2">
        <v>0</v>
      </c>
      <c r="K81" s="21">
        <v>54.9</v>
      </c>
      <c r="L81" s="2">
        <v>44.6</v>
      </c>
      <c r="M81" s="22">
        <v>58.648000000000003</v>
      </c>
      <c r="N81" s="2">
        <f t="shared" si="1"/>
        <v>51.624000000000002</v>
      </c>
      <c r="O81" s="21">
        <v>74</v>
      </c>
      <c r="P81" s="2"/>
    </row>
    <row r="82" spans="1:16">
      <c r="A82" s="2" t="s">
        <v>862</v>
      </c>
      <c r="B82" s="2" t="s">
        <v>2526</v>
      </c>
      <c r="C82" s="2" t="s">
        <v>863</v>
      </c>
      <c r="D82" s="2">
        <v>10</v>
      </c>
      <c r="E82" s="2">
        <v>12</v>
      </c>
      <c r="F82" s="2">
        <v>3</v>
      </c>
      <c r="G82" s="2">
        <v>9</v>
      </c>
      <c r="H82" s="2">
        <v>8</v>
      </c>
      <c r="I82" s="2">
        <v>2</v>
      </c>
      <c r="J82" s="2">
        <v>0</v>
      </c>
      <c r="K82" s="21">
        <v>44</v>
      </c>
      <c r="L82" s="2">
        <v>46.32</v>
      </c>
      <c r="M82" s="22">
        <v>56.588000000000001</v>
      </c>
      <c r="N82" s="2">
        <f t="shared" si="1"/>
        <v>51.454000000000001</v>
      </c>
      <c r="O82" s="21">
        <v>75</v>
      </c>
      <c r="P82" s="2"/>
    </row>
    <row r="83" spans="1:16">
      <c r="A83" s="2" t="s">
        <v>1580</v>
      </c>
      <c r="B83" s="2" t="s">
        <v>2527</v>
      </c>
      <c r="C83" s="2" t="s">
        <v>1581</v>
      </c>
      <c r="D83" s="2">
        <v>7</v>
      </c>
      <c r="E83" s="2">
        <v>9</v>
      </c>
      <c r="F83" s="2">
        <v>9</v>
      </c>
      <c r="G83" s="2">
        <v>14</v>
      </c>
      <c r="H83" s="2">
        <v>8</v>
      </c>
      <c r="I83" s="2">
        <v>6</v>
      </c>
      <c r="J83" s="2">
        <v>0</v>
      </c>
      <c r="K83" s="21">
        <v>53</v>
      </c>
      <c r="L83" s="2">
        <v>50.98</v>
      </c>
      <c r="M83" s="22">
        <v>51.072000000000003</v>
      </c>
      <c r="N83" s="2">
        <f t="shared" si="1"/>
        <v>51.025999999999996</v>
      </c>
      <c r="O83" s="21">
        <v>76</v>
      </c>
      <c r="P83" s="2"/>
    </row>
    <row r="84" spans="1:16" s="26" customFormat="1">
      <c r="A84" s="21" t="s">
        <v>973</v>
      </c>
      <c r="B84" s="21" t="s">
        <v>2528</v>
      </c>
      <c r="C84" s="21" t="s">
        <v>974</v>
      </c>
      <c r="D84" s="21">
        <v>9</v>
      </c>
      <c r="E84" s="21">
        <v>4</v>
      </c>
      <c r="F84" s="21">
        <v>4</v>
      </c>
      <c r="G84" s="21">
        <v>8</v>
      </c>
      <c r="H84" s="21">
        <v>3</v>
      </c>
      <c r="I84" s="21">
        <v>1</v>
      </c>
      <c r="J84" s="21">
        <v>0</v>
      </c>
      <c r="K84" s="21">
        <v>29</v>
      </c>
      <c r="L84" s="21">
        <v>48.164000000000001</v>
      </c>
      <c r="M84" s="23">
        <v>53.88</v>
      </c>
      <c r="N84" s="21">
        <f t="shared" si="1"/>
        <v>51.022000000000006</v>
      </c>
      <c r="O84" s="21">
        <v>77</v>
      </c>
      <c r="P84" s="21"/>
    </row>
    <row r="85" spans="1:16">
      <c r="A85" s="2" t="s">
        <v>2032</v>
      </c>
      <c r="B85" s="2" t="s">
        <v>2491</v>
      </c>
      <c r="C85" s="2" t="s">
        <v>2033</v>
      </c>
      <c r="D85" s="2">
        <v>5</v>
      </c>
      <c r="E85" s="2">
        <v>3</v>
      </c>
      <c r="F85" s="2">
        <v>3</v>
      </c>
      <c r="G85" s="2">
        <v>10</v>
      </c>
      <c r="H85" s="2">
        <v>8</v>
      </c>
      <c r="I85" s="2">
        <v>0</v>
      </c>
      <c r="J85" s="2">
        <v>0</v>
      </c>
      <c r="K85" s="21">
        <v>29</v>
      </c>
      <c r="L85" s="2">
        <v>46.716000000000001</v>
      </c>
      <c r="M85" s="22">
        <v>55.28</v>
      </c>
      <c r="N85" s="2">
        <f t="shared" si="1"/>
        <v>50.998000000000005</v>
      </c>
      <c r="O85" s="21">
        <v>78</v>
      </c>
      <c r="P85" s="2"/>
    </row>
    <row r="86" spans="1:16">
      <c r="A86" s="2" t="s">
        <v>1953</v>
      </c>
      <c r="B86" s="2" t="s">
        <v>2416</v>
      </c>
      <c r="C86" s="2" t="s">
        <v>1954</v>
      </c>
      <c r="D86" s="2">
        <v>13</v>
      </c>
      <c r="E86" s="2">
        <v>6</v>
      </c>
      <c r="F86" s="2">
        <v>7</v>
      </c>
      <c r="G86" s="2">
        <v>4</v>
      </c>
      <c r="H86" s="2">
        <v>7</v>
      </c>
      <c r="I86" s="2">
        <v>4</v>
      </c>
      <c r="J86" s="2">
        <v>0</v>
      </c>
      <c r="K86" s="21">
        <v>41</v>
      </c>
      <c r="L86" s="2">
        <v>51.56</v>
      </c>
      <c r="M86" s="22">
        <v>50.368000000000002</v>
      </c>
      <c r="N86" s="2">
        <f t="shared" si="1"/>
        <v>50.963999999999999</v>
      </c>
      <c r="O86" s="21">
        <v>79</v>
      </c>
      <c r="P86" s="2"/>
    </row>
    <row r="87" spans="1:16">
      <c r="A87" s="2" t="s">
        <v>2074</v>
      </c>
      <c r="B87" s="2" t="s">
        <v>2514</v>
      </c>
      <c r="C87" s="2" t="s">
        <v>2075</v>
      </c>
      <c r="D87" s="2">
        <v>7</v>
      </c>
      <c r="E87" s="2">
        <v>22</v>
      </c>
      <c r="F87" s="2">
        <v>6</v>
      </c>
      <c r="G87" s="2">
        <v>5</v>
      </c>
      <c r="H87" s="2">
        <v>25.6</v>
      </c>
      <c r="I87" s="2">
        <v>4</v>
      </c>
      <c r="J87" s="2">
        <v>0</v>
      </c>
      <c r="K87" s="21">
        <v>69.599999999999994</v>
      </c>
      <c r="L87" s="2">
        <v>50.536000000000001</v>
      </c>
      <c r="M87" s="22">
        <v>51.344000000000001</v>
      </c>
      <c r="N87" s="2">
        <f t="shared" si="1"/>
        <v>50.94</v>
      </c>
      <c r="O87" s="21">
        <v>80</v>
      </c>
      <c r="P87" s="2"/>
    </row>
    <row r="88" spans="1:16">
      <c r="A88" s="2" t="s">
        <v>1893</v>
      </c>
      <c r="B88" s="2" t="s">
        <v>2416</v>
      </c>
      <c r="C88" s="2" t="s">
        <v>1894</v>
      </c>
      <c r="D88" s="2">
        <v>7</v>
      </c>
      <c r="E88" s="2">
        <v>17</v>
      </c>
      <c r="F88" s="2">
        <v>8</v>
      </c>
      <c r="G88" s="2">
        <v>5</v>
      </c>
      <c r="H88" s="2">
        <v>9</v>
      </c>
      <c r="I88" s="2">
        <v>0</v>
      </c>
      <c r="J88" s="2">
        <v>0</v>
      </c>
      <c r="K88" s="21">
        <v>46</v>
      </c>
      <c r="L88" s="2">
        <v>54.735999999999997</v>
      </c>
      <c r="M88" s="22">
        <v>47.103999999999999</v>
      </c>
      <c r="N88" s="2">
        <f t="shared" si="1"/>
        <v>50.92</v>
      </c>
      <c r="O88" s="21">
        <v>81</v>
      </c>
      <c r="P88" s="2"/>
    </row>
    <row r="89" spans="1:16">
      <c r="A89" s="2" t="s">
        <v>338</v>
      </c>
      <c r="B89" s="2" t="s">
        <v>2529</v>
      </c>
      <c r="C89" s="2" t="s">
        <v>339</v>
      </c>
      <c r="D89" s="2">
        <v>14</v>
      </c>
      <c r="E89" s="2">
        <v>8</v>
      </c>
      <c r="F89" s="2">
        <v>6</v>
      </c>
      <c r="G89" s="2">
        <v>13</v>
      </c>
      <c r="H89" s="2">
        <v>19.7</v>
      </c>
      <c r="I89" s="2">
        <v>1</v>
      </c>
      <c r="J89" s="2">
        <v>0</v>
      </c>
      <c r="K89" s="21">
        <v>61.7</v>
      </c>
      <c r="L89" s="2">
        <v>45.716000000000001</v>
      </c>
      <c r="M89" s="22">
        <v>56.04</v>
      </c>
      <c r="N89" s="2">
        <f t="shared" si="1"/>
        <v>50.878</v>
      </c>
      <c r="O89" s="21">
        <v>82</v>
      </c>
      <c r="P89" s="2"/>
    </row>
    <row r="90" spans="1:16">
      <c r="A90" s="2" t="s">
        <v>1564</v>
      </c>
      <c r="B90" s="2" t="s">
        <v>2530</v>
      </c>
      <c r="C90" s="2" t="s">
        <v>1565</v>
      </c>
      <c r="D90" s="2">
        <v>24</v>
      </c>
      <c r="E90" s="2">
        <v>4</v>
      </c>
      <c r="F90" s="2">
        <v>14</v>
      </c>
      <c r="G90" s="2">
        <v>10</v>
      </c>
      <c r="H90" s="2">
        <v>8.5</v>
      </c>
      <c r="I90" s="2">
        <v>4</v>
      </c>
      <c r="J90" s="2">
        <v>0</v>
      </c>
      <c r="K90" s="21">
        <v>64.5</v>
      </c>
      <c r="L90" s="2">
        <v>52.16</v>
      </c>
      <c r="M90" s="22">
        <v>49.456000000000003</v>
      </c>
      <c r="N90" s="2">
        <f t="shared" si="1"/>
        <v>50.808</v>
      </c>
      <c r="O90" s="21">
        <v>83</v>
      </c>
      <c r="P90" s="2"/>
    </row>
    <row r="91" spans="1:16">
      <c r="A91" s="2" t="s">
        <v>2259</v>
      </c>
      <c r="B91" s="2" t="s">
        <v>2531</v>
      </c>
      <c r="C91" s="2" t="s">
        <v>2260</v>
      </c>
      <c r="D91" s="2">
        <v>7</v>
      </c>
      <c r="E91" s="2">
        <v>10</v>
      </c>
      <c r="F91" s="2">
        <v>12</v>
      </c>
      <c r="G91" s="2">
        <v>8</v>
      </c>
      <c r="H91" s="2">
        <v>15.1</v>
      </c>
      <c r="I91" s="2">
        <v>3</v>
      </c>
      <c r="J91" s="2">
        <v>3</v>
      </c>
      <c r="K91" s="21">
        <v>58.1</v>
      </c>
      <c r="L91" s="2">
        <v>41.484000000000002</v>
      </c>
      <c r="M91" s="22">
        <v>59.948</v>
      </c>
      <c r="N91" s="2">
        <f t="shared" si="1"/>
        <v>50.716000000000001</v>
      </c>
      <c r="O91" s="21">
        <v>84</v>
      </c>
      <c r="P91" s="2"/>
    </row>
    <row r="92" spans="1:16">
      <c r="A92" s="2" t="s">
        <v>426</v>
      </c>
      <c r="B92" s="2" t="s">
        <v>2532</v>
      </c>
      <c r="C92" s="2" t="s">
        <v>427</v>
      </c>
      <c r="D92" s="2">
        <v>6</v>
      </c>
      <c r="E92" s="2">
        <v>6</v>
      </c>
      <c r="F92" s="2">
        <v>9</v>
      </c>
      <c r="G92" s="2">
        <v>18</v>
      </c>
      <c r="H92" s="2">
        <v>6</v>
      </c>
      <c r="I92" s="2">
        <v>3</v>
      </c>
      <c r="J92" s="2">
        <v>0</v>
      </c>
      <c r="K92" s="21">
        <v>48</v>
      </c>
      <c r="L92" s="2">
        <f>VLOOKUP(A92,'2017级综合分1'!A164:L852,12,FALSE)</f>
        <v>37.915999999999997</v>
      </c>
      <c r="M92" s="22">
        <v>63.484000000000002</v>
      </c>
      <c r="N92" s="2">
        <f t="shared" si="1"/>
        <v>50.7</v>
      </c>
      <c r="O92" s="21">
        <v>85</v>
      </c>
      <c r="P92" s="2"/>
    </row>
    <row r="93" spans="1:16">
      <c r="A93" s="2" t="s">
        <v>971</v>
      </c>
      <c r="B93" s="2" t="s">
        <v>2533</v>
      </c>
      <c r="C93" s="2" t="s">
        <v>972</v>
      </c>
      <c r="D93" s="2">
        <v>12</v>
      </c>
      <c r="E93" s="2">
        <v>1</v>
      </c>
      <c r="F93" s="2">
        <v>5</v>
      </c>
      <c r="G93" s="2">
        <v>11</v>
      </c>
      <c r="H93" s="2">
        <v>8</v>
      </c>
      <c r="I93" s="2">
        <v>1</v>
      </c>
      <c r="J93" s="2">
        <v>0</v>
      </c>
      <c r="K93" s="21">
        <v>38</v>
      </c>
      <c r="L93" s="2">
        <v>44.795999999999999</v>
      </c>
      <c r="M93" s="22">
        <v>56.576000000000001</v>
      </c>
      <c r="N93" s="2">
        <f t="shared" si="1"/>
        <v>50.686</v>
      </c>
      <c r="O93" s="21">
        <v>86</v>
      </c>
      <c r="P93" s="2"/>
    </row>
    <row r="94" spans="1:16">
      <c r="A94" s="2" t="s">
        <v>605</v>
      </c>
      <c r="B94" s="2" t="s">
        <v>2534</v>
      </c>
      <c r="C94" s="2" t="s">
        <v>606</v>
      </c>
      <c r="D94" s="2">
        <v>11</v>
      </c>
      <c r="E94" s="2">
        <v>5</v>
      </c>
      <c r="F94" s="2">
        <v>10</v>
      </c>
      <c r="G94" s="2">
        <v>14</v>
      </c>
      <c r="H94" s="2">
        <v>12</v>
      </c>
      <c r="I94" s="2">
        <v>5</v>
      </c>
      <c r="J94" s="2">
        <v>0</v>
      </c>
      <c r="K94" s="21">
        <v>57</v>
      </c>
      <c r="L94" s="2">
        <v>41.531999999999996</v>
      </c>
      <c r="M94" s="22">
        <v>59.64</v>
      </c>
      <c r="N94" s="2">
        <f t="shared" si="1"/>
        <v>50.585999999999999</v>
      </c>
      <c r="O94" s="21">
        <v>87</v>
      </c>
      <c r="P94" s="2"/>
    </row>
    <row r="95" spans="1:16">
      <c r="A95" s="2" t="s">
        <v>1911</v>
      </c>
      <c r="B95" s="2" t="s">
        <v>2416</v>
      </c>
      <c r="C95" s="2" t="s">
        <v>1912</v>
      </c>
      <c r="D95" s="2">
        <v>8</v>
      </c>
      <c r="E95" s="2">
        <v>6</v>
      </c>
      <c r="F95" s="2">
        <v>7</v>
      </c>
      <c r="G95" s="2">
        <v>4</v>
      </c>
      <c r="H95" s="2">
        <v>7</v>
      </c>
      <c r="I95" s="2">
        <v>4</v>
      </c>
      <c r="J95" s="2">
        <v>0</v>
      </c>
      <c r="K95" s="21">
        <v>36</v>
      </c>
      <c r="L95" s="2">
        <v>50.34</v>
      </c>
      <c r="M95" s="22">
        <v>50.512</v>
      </c>
      <c r="N95" s="2">
        <f t="shared" si="1"/>
        <v>50.426000000000002</v>
      </c>
      <c r="O95" s="21">
        <v>88</v>
      </c>
      <c r="P95" s="2"/>
    </row>
    <row r="96" spans="1:16">
      <c r="A96" s="2" t="s">
        <v>2200</v>
      </c>
      <c r="B96" s="2" t="s">
        <v>2535</v>
      </c>
      <c r="C96" s="2" t="s">
        <v>2201</v>
      </c>
      <c r="D96" s="2">
        <v>5</v>
      </c>
      <c r="E96" s="2">
        <v>4</v>
      </c>
      <c r="F96" s="2">
        <v>7</v>
      </c>
      <c r="G96" s="2">
        <v>11</v>
      </c>
      <c r="H96" s="2">
        <v>7</v>
      </c>
      <c r="I96" s="2">
        <v>1</v>
      </c>
      <c r="J96" s="2">
        <v>0</v>
      </c>
      <c r="K96" s="21">
        <v>35</v>
      </c>
      <c r="L96" s="2">
        <v>46.963999999999999</v>
      </c>
      <c r="M96" s="22">
        <v>53.88</v>
      </c>
      <c r="N96" s="2">
        <f t="shared" si="1"/>
        <v>50.421999999999997</v>
      </c>
      <c r="O96" s="21">
        <v>89</v>
      </c>
      <c r="P96" s="2"/>
    </row>
    <row r="97" spans="1:16">
      <c r="A97" s="2" t="s">
        <v>991</v>
      </c>
      <c r="B97" s="2" t="s">
        <v>2536</v>
      </c>
      <c r="C97" s="2" t="s">
        <v>992</v>
      </c>
      <c r="D97" s="2">
        <v>9</v>
      </c>
      <c r="E97" s="2">
        <v>3</v>
      </c>
      <c r="F97" s="2">
        <v>7</v>
      </c>
      <c r="G97" s="2">
        <v>12</v>
      </c>
      <c r="H97" s="2">
        <v>6</v>
      </c>
      <c r="I97" s="2">
        <v>1</v>
      </c>
      <c r="J97" s="2">
        <v>0</v>
      </c>
      <c r="K97" s="21">
        <v>38</v>
      </c>
      <c r="L97" s="2">
        <v>43.515999999999998</v>
      </c>
      <c r="M97" s="22">
        <v>57.256</v>
      </c>
      <c r="N97" s="2">
        <f t="shared" si="1"/>
        <v>50.385999999999996</v>
      </c>
      <c r="O97" s="21">
        <v>90</v>
      </c>
      <c r="P97" s="2"/>
    </row>
    <row r="98" spans="1:16">
      <c r="A98" s="2" t="s">
        <v>561</v>
      </c>
      <c r="B98" s="2" t="s">
        <v>2537</v>
      </c>
      <c r="C98" s="2" t="s">
        <v>562</v>
      </c>
      <c r="D98" s="2">
        <v>14</v>
      </c>
      <c r="E98" s="2">
        <v>4</v>
      </c>
      <c r="F98" s="2">
        <v>9</v>
      </c>
      <c r="G98" s="2">
        <v>10</v>
      </c>
      <c r="H98" s="2">
        <v>11.9</v>
      </c>
      <c r="I98" s="2">
        <v>6</v>
      </c>
      <c r="J98" s="2">
        <v>6</v>
      </c>
      <c r="K98" s="21">
        <v>60.9</v>
      </c>
      <c r="L98" s="2">
        <f>VLOOKUP(A98,'2017级综合分1'!A191:L879,12,FALSE)</f>
        <v>39.983999999999995</v>
      </c>
      <c r="M98" s="22">
        <v>60.588000000000001</v>
      </c>
      <c r="N98" s="2">
        <f t="shared" si="1"/>
        <v>50.286000000000001</v>
      </c>
      <c r="O98" s="21">
        <v>91</v>
      </c>
      <c r="P98" s="2"/>
    </row>
    <row r="99" spans="1:16">
      <c r="A99" s="2" t="s">
        <v>78</v>
      </c>
      <c r="B99" s="2" t="s">
        <v>2538</v>
      </c>
      <c r="C99" s="2" t="s">
        <v>79</v>
      </c>
      <c r="D99" s="2">
        <v>14</v>
      </c>
      <c r="E99" s="2">
        <v>7</v>
      </c>
      <c r="F99" s="2">
        <v>5</v>
      </c>
      <c r="G99" s="2">
        <v>7</v>
      </c>
      <c r="H99" s="2">
        <v>10.8</v>
      </c>
      <c r="I99" s="2">
        <v>3</v>
      </c>
      <c r="J99" s="2">
        <v>0</v>
      </c>
      <c r="K99" s="21">
        <v>46.8</v>
      </c>
      <c r="L99" s="2">
        <f>VLOOKUP(A99,'2017级综合分1'!A36:L724,12,FALSE)</f>
        <v>44.231999999999999</v>
      </c>
      <c r="M99" s="22">
        <f>VLOOKUP(A99,'2017级综合分2'!A36:M722,13,FALSE)</f>
        <v>56.268000000000001</v>
      </c>
      <c r="N99" s="2">
        <f t="shared" si="1"/>
        <v>50.25</v>
      </c>
      <c r="O99" s="21">
        <v>92</v>
      </c>
      <c r="P99" s="2"/>
    </row>
    <row r="100" spans="1:16">
      <c r="A100" s="2" t="s">
        <v>1602</v>
      </c>
      <c r="B100" s="2" t="s">
        <v>2539</v>
      </c>
      <c r="C100" s="2" t="s">
        <v>1603</v>
      </c>
      <c r="D100" s="2">
        <v>9</v>
      </c>
      <c r="E100" s="2">
        <v>1</v>
      </c>
      <c r="F100" s="2">
        <v>7</v>
      </c>
      <c r="G100" s="2">
        <v>7</v>
      </c>
      <c r="H100" s="2">
        <v>21.29</v>
      </c>
      <c r="I100" s="2">
        <v>1</v>
      </c>
      <c r="J100" s="2">
        <v>0</v>
      </c>
      <c r="K100" s="21">
        <v>46.29</v>
      </c>
      <c r="L100" s="2">
        <v>50.835999999999999</v>
      </c>
      <c r="M100" s="22">
        <v>49.491999999999997</v>
      </c>
      <c r="N100" s="2">
        <f t="shared" si="1"/>
        <v>50.164000000000001</v>
      </c>
      <c r="O100" s="21">
        <v>93</v>
      </c>
      <c r="P100" s="2"/>
    </row>
    <row r="101" spans="1:16">
      <c r="A101" s="2" t="s">
        <v>1913</v>
      </c>
      <c r="B101" s="2" t="s">
        <v>2416</v>
      </c>
      <c r="C101" s="2" t="s">
        <v>1914</v>
      </c>
      <c r="D101" s="2">
        <v>13</v>
      </c>
      <c r="E101" s="2">
        <v>5</v>
      </c>
      <c r="F101" s="2">
        <v>15</v>
      </c>
      <c r="G101" s="2">
        <v>7</v>
      </c>
      <c r="H101" s="2">
        <v>14.6</v>
      </c>
      <c r="I101" s="2">
        <v>1</v>
      </c>
      <c r="J101" s="2">
        <v>0</v>
      </c>
      <c r="K101" s="21">
        <v>55.6</v>
      </c>
      <c r="L101" s="2">
        <v>54.68</v>
      </c>
      <c r="M101" s="22">
        <v>45.552</v>
      </c>
      <c r="N101" s="2">
        <f t="shared" si="1"/>
        <v>50.116</v>
      </c>
      <c r="O101" s="21">
        <v>94</v>
      </c>
      <c r="P101" s="2"/>
    </row>
    <row r="102" spans="1:16">
      <c r="A102" s="2" t="s">
        <v>106</v>
      </c>
      <c r="B102" s="2" t="s">
        <v>2540</v>
      </c>
      <c r="C102" s="2" t="s">
        <v>107</v>
      </c>
      <c r="D102" s="2">
        <v>14</v>
      </c>
      <c r="E102" s="2">
        <v>15</v>
      </c>
      <c r="F102" s="2">
        <v>6</v>
      </c>
      <c r="G102" s="2">
        <v>19</v>
      </c>
      <c r="H102" s="2">
        <v>8</v>
      </c>
      <c r="I102" s="2">
        <v>5</v>
      </c>
      <c r="J102" s="2">
        <v>0</v>
      </c>
      <c r="K102" s="21">
        <v>67</v>
      </c>
      <c r="L102" s="2">
        <f>VLOOKUP(A102,'2017级综合分1'!A50:L738,12,FALSE)</f>
        <v>46.631999999999998</v>
      </c>
      <c r="M102" s="22">
        <f>VLOOKUP(A102,'2017级综合分2'!A50:M736,13,FALSE)</f>
        <v>53.595999999999989</v>
      </c>
      <c r="N102" s="2">
        <f t="shared" si="1"/>
        <v>50.11399999999999</v>
      </c>
      <c r="O102" s="21">
        <v>95</v>
      </c>
      <c r="P102" s="2"/>
    </row>
    <row r="103" spans="1:16">
      <c r="A103" s="2" t="s">
        <v>1592</v>
      </c>
      <c r="B103" s="2" t="s">
        <v>2541</v>
      </c>
      <c r="C103" s="2" t="s">
        <v>1593</v>
      </c>
      <c r="D103" s="2">
        <v>6</v>
      </c>
      <c r="E103" s="2">
        <v>2</v>
      </c>
      <c r="F103" s="2">
        <v>6</v>
      </c>
      <c r="G103" s="2">
        <v>16</v>
      </c>
      <c r="H103" s="2">
        <v>8</v>
      </c>
      <c r="I103" s="2">
        <v>5</v>
      </c>
      <c r="J103" s="2">
        <v>0</v>
      </c>
      <c r="K103" s="21">
        <v>43</v>
      </c>
      <c r="L103" s="2">
        <v>50.375999999999998</v>
      </c>
      <c r="M103" s="22">
        <v>49.792000000000002</v>
      </c>
      <c r="N103" s="2">
        <f t="shared" si="1"/>
        <v>50.084000000000003</v>
      </c>
      <c r="O103" s="21">
        <v>96</v>
      </c>
      <c r="P103" s="2"/>
    </row>
    <row r="104" spans="1:16">
      <c r="A104" s="2" t="s">
        <v>1033</v>
      </c>
      <c r="B104" s="2" t="s">
        <v>2542</v>
      </c>
      <c r="C104" s="2" t="s">
        <v>1034</v>
      </c>
      <c r="D104" s="2">
        <v>9</v>
      </c>
      <c r="E104" s="2">
        <v>5</v>
      </c>
      <c r="F104" s="2">
        <v>7</v>
      </c>
      <c r="G104" s="2">
        <v>12</v>
      </c>
      <c r="H104" s="2">
        <v>6</v>
      </c>
      <c r="I104" s="2">
        <v>2</v>
      </c>
      <c r="J104" s="2">
        <v>0</v>
      </c>
      <c r="K104" s="21">
        <v>41</v>
      </c>
      <c r="L104" s="2">
        <v>44.164000000000001</v>
      </c>
      <c r="M104" s="22">
        <v>55.48</v>
      </c>
      <c r="N104" s="2">
        <f t="shared" si="1"/>
        <v>49.822000000000003</v>
      </c>
      <c r="O104" s="21">
        <v>97</v>
      </c>
      <c r="P104" s="2"/>
    </row>
    <row r="105" spans="1:16">
      <c r="A105" s="2" t="s">
        <v>1023</v>
      </c>
      <c r="B105" s="2" t="s">
        <v>2543</v>
      </c>
      <c r="C105" s="2" t="s">
        <v>1024</v>
      </c>
      <c r="D105" s="2">
        <v>9</v>
      </c>
      <c r="E105" s="2">
        <v>1</v>
      </c>
      <c r="F105" s="2">
        <v>6</v>
      </c>
      <c r="G105" s="2">
        <v>10</v>
      </c>
      <c r="H105" s="2">
        <v>8</v>
      </c>
      <c r="I105" s="2">
        <v>0</v>
      </c>
      <c r="J105" s="2">
        <v>0</v>
      </c>
      <c r="K105" s="21">
        <v>34</v>
      </c>
      <c r="L105" s="2">
        <v>43.816000000000003</v>
      </c>
      <c r="M105" s="22">
        <v>55.823999999999998</v>
      </c>
      <c r="N105" s="2">
        <f t="shared" si="1"/>
        <v>49.82</v>
      </c>
      <c r="O105" s="21">
        <v>98</v>
      </c>
      <c r="P105" s="2"/>
    </row>
    <row r="106" spans="1:16">
      <c r="A106" s="2" t="s">
        <v>2062</v>
      </c>
      <c r="B106" s="2" t="s">
        <v>2544</v>
      </c>
      <c r="C106" s="2" t="s">
        <v>2063</v>
      </c>
      <c r="D106" s="2">
        <v>13</v>
      </c>
      <c r="E106" s="2">
        <v>3</v>
      </c>
      <c r="F106" s="2">
        <v>7</v>
      </c>
      <c r="G106" s="2">
        <v>4</v>
      </c>
      <c r="H106" s="2">
        <v>19.100000000000001</v>
      </c>
      <c r="I106" s="2">
        <v>6</v>
      </c>
      <c r="J106" s="2">
        <v>0</v>
      </c>
      <c r="K106" s="21">
        <v>52.1</v>
      </c>
      <c r="L106" s="2">
        <v>49.92</v>
      </c>
      <c r="M106" s="22">
        <v>49.616</v>
      </c>
      <c r="N106" s="2">
        <f t="shared" si="1"/>
        <v>49.768000000000001</v>
      </c>
      <c r="O106" s="21">
        <v>99</v>
      </c>
      <c r="P106" s="2"/>
    </row>
    <row r="107" spans="1:16">
      <c r="A107" s="2" t="s">
        <v>1522</v>
      </c>
      <c r="B107" s="2" t="s">
        <v>2545</v>
      </c>
      <c r="C107" s="2" t="s">
        <v>1523</v>
      </c>
      <c r="D107" s="2">
        <v>10</v>
      </c>
      <c r="E107" s="2">
        <v>42</v>
      </c>
      <c r="F107" s="2">
        <v>9</v>
      </c>
      <c r="G107" s="2">
        <v>7</v>
      </c>
      <c r="H107" s="2">
        <v>11</v>
      </c>
      <c r="I107" s="2">
        <v>3</v>
      </c>
      <c r="J107" s="2">
        <v>0</v>
      </c>
      <c r="K107" s="21">
        <v>82</v>
      </c>
      <c r="L107" s="2">
        <v>46.276000000000003</v>
      </c>
      <c r="M107" s="22">
        <v>53.136000000000003</v>
      </c>
      <c r="N107" s="2">
        <f t="shared" si="1"/>
        <v>49.706000000000003</v>
      </c>
      <c r="O107" s="21">
        <v>100</v>
      </c>
      <c r="P107" s="2"/>
    </row>
    <row r="108" spans="1:16">
      <c r="A108" s="2" t="s">
        <v>2243</v>
      </c>
      <c r="B108" s="2" t="s">
        <v>2546</v>
      </c>
      <c r="C108" s="2" t="s">
        <v>2244</v>
      </c>
      <c r="D108" s="2">
        <v>5</v>
      </c>
      <c r="E108" s="2">
        <v>12</v>
      </c>
      <c r="F108" s="2">
        <v>12</v>
      </c>
      <c r="G108" s="2">
        <v>4</v>
      </c>
      <c r="H108" s="2">
        <v>8</v>
      </c>
      <c r="I108" s="2">
        <v>2</v>
      </c>
      <c r="J108" s="2">
        <v>0</v>
      </c>
      <c r="K108" s="21">
        <v>43</v>
      </c>
      <c r="L108" s="2">
        <v>40.875999999999998</v>
      </c>
      <c r="M108" s="22">
        <v>58.512</v>
      </c>
      <c r="N108" s="2">
        <f t="shared" si="1"/>
        <v>49.694000000000003</v>
      </c>
      <c r="O108" s="21">
        <v>101</v>
      </c>
      <c r="P108" s="2"/>
    </row>
    <row r="109" spans="1:16">
      <c r="A109" s="2" t="s">
        <v>951</v>
      </c>
      <c r="B109" s="2" t="s">
        <v>2547</v>
      </c>
      <c r="C109" s="2" t="s">
        <v>952</v>
      </c>
      <c r="D109" s="2">
        <v>10</v>
      </c>
      <c r="E109" s="2">
        <v>5</v>
      </c>
      <c r="F109" s="2">
        <v>8</v>
      </c>
      <c r="G109" s="2">
        <v>9</v>
      </c>
      <c r="H109" s="2">
        <v>6</v>
      </c>
      <c r="I109" s="2">
        <v>1</v>
      </c>
      <c r="J109" s="2">
        <v>0</v>
      </c>
      <c r="K109" s="21">
        <v>39</v>
      </c>
      <c r="L109" s="2">
        <v>42.8</v>
      </c>
      <c r="M109" s="22">
        <v>56.576000000000001</v>
      </c>
      <c r="N109" s="2">
        <f t="shared" si="1"/>
        <v>49.688000000000002</v>
      </c>
      <c r="O109" s="21">
        <v>102</v>
      </c>
      <c r="P109" s="2"/>
    </row>
    <row r="110" spans="1:16">
      <c r="A110" s="2" t="s">
        <v>350</v>
      </c>
      <c r="B110" s="2" t="s">
        <v>2548</v>
      </c>
      <c r="C110" s="2" t="s">
        <v>351</v>
      </c>
      <c r="D110" s="2">
        <v>12</v>
      </c>
      <c r="E110" s="2">
        <v>3</v>
      </c>
      <c r="F110" s="2">
        <v>9</v>
      </c>
      <c r="G110" s="2">
        <v>13</v>
      </c>
      <c r="H110" s="2">
        <v>3.2</v>
      </c>
      <c r="I110" s="2">
        <v>2</v>
      </c>
      <c r="J110" s="2">
        <v>0</v>
      </c>
      <c r="K110" s="21">
        <v>42.2</v>
      </c>
      <c r="L110" s="2">
        <f>VLOOKUP(A110,'2017级综合分1'!A126:L814,12,FALSE)</f>
        <v>43.844000000000001</v>
      </c>
      <c r="M110" s="22">
        <v>55.392000000000003</v>
      </c>
      <c r="N110" s="2">
        <f t="shared" si="1"/>
        <v>49.618000000000002</v>
      </c>
      <c r="O110" s="21">
        <v>103</v>
      </c>
      <c r="P110" s="2"/>
    </row>
    <row r="111" spans="1:16">
      <c r="A111" s="2" t="s">
        <v>46</v>
      </c>
      <c r="B111" s="2" t="s">
        <v>2549</v>
      </c>
      <c r="C111" s="2" t="s">
        <v>47</v>
      </c>
      <c r="D111" s="2">
        <v>11</v>
      </c>
      <c r="E111" s="2">
        <v>9</v>
      </c>
      <c r="F111" s="2">
        <v>9</v>
      </c>
      <c r="G111" s="2">
        <v>10</v>
      </c>
      <c r="H111" s="2">
        <v>12</v>
      </c>
      <c r="I111" s="2">
        <v>11</v>
      </c>
      <c r="J111" s="2">
        <v>0</v>
      </c>
      <c r="K111" s="21">
        <v>62</v>
      </c>
      <c r="L111" s="2">
        <f>VLOOKUP(A111,'2017级综合分1'!A20:L708,12,FALSE)</f>
        <v>45.491999999999997</v>
      </c>
      <c r="M111" s="22">
        <f>VLOOKUP(A111,'2017级综合分2'!A20:M706,13,FALSE)</f>
        <v>53.528000000000006</v>
      </c>
      <c r="N111" s="2">
        <f t="shared" si="1"/>
        <v>49.510000000000005</v>
      </c>
      <c r="O111" s="21">
        <v>104</v>
      </c>
      <c r="P111" s="2"/>
    </row>
    <row r="112" spans="1:16">
      <c r="A112" s="2" t="s">
        <v>804</v>
      </c>
      <c r="B112" s="2" t="s">
        <v>2550</v>
      </c>
      <c r="C112" s="2" t="s">
        <v>805</v>
      </c>
      <c r="D112" s="2">
        <v>10</v>
      </c>
      <c r="E112" s="2">
        <v>32</v>
      </c>
      <c r="F112" s="2">
        <v>6</v>
      </c>
      <c r="G112" s="2">
        <v>15</v>
      </c>
      <c r="H112" s="2">
        <v>16</v>
      </c>
      <c r="I112" s="2">
        <v>1</v>
      </c>
      <c r="J112" s="2">
        <v>0</v>
      </c>
      <c r="K112" s="21">
        <v>80</v>
      </c>
      <c r="L112" s="2">
        <v>39.316000000000003</v>
      </c>
      <c r="M112" s="22">
        <v>59.5</v>
      </c>
      <c r="N112" s="2">
        <f t="shared" si="1"/>
        <v>49.408000000000001</v>
      </c>
      <c r="O112" s="21">
        <v>105</v>
      </c>
      <c r="P112" s="2"/>
    </row>
    <row r="113" spans="1:16">
      <c r="A113" s="2" t="s">
        <v>941</v>
      </c>
      <c r="B113" s="2" t="s">
        <v>2551</v>
      </c>
      <c r="C113" s="2" t="s">
        <v>942</v>
      </c>
      <c r="D113" s="2">
        <v>26</v>
      </c>
      <c r="E113" s="2">
        <v>4</v>
      </c>
      <c r="F113" s="2">
        <v>12</v>
      </c>
      <c r="G113" s="2">
        <v>7</v>
      </c>
      <c r="H113" s="2">
        <v>9.5</v>
      </c>
      <c r="I113" s="2">
        <v>11</v>
      </c>
      <c r="J113" s="2">
        <v>0</v>
      </c>
      <c r="K113" s="21">
        <v>69.5</v>
      </c>
      <c r="L113" s="2">
        <v>43.963999999999999</v>
      </c>
      <c r="M113" s="22">
        <v>54.683999999999997</v>
      </c>
      <c r="N113" s="2">
        <f t="shared" si="1"/>
        <v>49.323999999999998</v>
      </c>
      <c r="O113" s="21">
        <v>106</v>
      </c>
      <c r="P113" s="2"/>
    </row>
    <row r="114" spans="1:16">
      <c r="A114" s="2" t="s">
        <v>2215</v>
      </c>
      <c r="B114" s="2" t="s">
        <v>2552</v>
      </c>
      <c r="C114" s="2" t="s">
        <v>2216</v>
      </c>
      <c r="D114" s="2">
        <v>5</v>
      </c>
      <c r="E114" s="2">
        <v>9</v>
      </c>
      <c r="F114" s="2">
        <v>8</v>
      </c>
      <c r="G114" s="2">
        <v>5</v>
      </c>
      <c r="H114" s="2">
        <v>3</v>
      </c>
      <c r="I114" s="2">
        <v>6</v>
      </c>
      <c r="J114" s="2">
        <v>0</v>
      </c>
      <c r="K114" s="21">
        <v>36</v>
      </c>
      <c r="L114" s="2">
        <v>40.884</v>
      </c>
      <c r="M114" s="22">
        <v>57.72</v>
      </c>
      <c r="N114" s="2">
        <f t="shared" si="1"/>
        <v>49.302</v>
      </c>
      <c r="O114" s="21">
        <v>107</v>
      </c>
      <c r="P114" s="2"/>
    </row>
    <row r="115" spans="1:16">
      <c r="A115" s="2" t="s">
        <v>86</v>
      </c>
      <c r="B115" s="2" t="s">
        <v>2553</v>
      </c>
      <c r="C115" s="2" t="s">
        <v>87</v>
      </c>
      <c r="D115" s="2">
        <v>16</v>
      </c>
      <c r="E115" s="2">
        <v>5</v>
      </c>
      <c r="F115" s="2">
        <v>5</v>
      </c>
      <c r="G115" s="2">
        <v>15</v>
      </c>
      <c r="H115" s="2">
        <v>6</v>
      </c>
      <c r="I115" s="2">
        <v>3</v>
      </c>
      <c r="J115" s="2">
        <v>0</v>
      </c>
      <c r="K115" s="21">
        <v>50</v>
      </c>
      <c r="L115" s="2">
        <f>VLOOKUP(A115,'2017级综合分1'!A40:L728,12,FALSE)</f>
        <v>43.22</v>
      </c>
      <c r="M115" s="22">
        <f>VLOOKUP(A115,'2017级综合分2'!A40:M726,13,FALSE)</f>
        <v>55.2</v>
      </c>
      <c r="N115" s="2">
        <f t="shared" si="1"/>
        <v>49.21</v>
      </c>
      <c r="O115" s="21">
        <v>108</v>
      </c>
      <c r="P115" s="2"/>
    </row>
    <row r="116" spans="1:16">
      <c r="A116" s="2" t="s">
        <v>985</v>
      </c>
      <c r="B116" s="2" t="s">
        <v>2528</v>
      </c>
      <c r="C116" s="2" t="s">
        <v>986</v>
      </c>
      <c r="D116" s="2">
        <v>10</v>
      </c>
      <c r="E116" s="2">
        <v>7</v>
      </c>
      <c r="F116" s="2">
        <v>9</v>
      </c>
      <c r="G116" s="2">
        <v>11</v>
      </c>
      <c r="H116" s="2">
        <v>7</v>
      </c>
      <c r="I116" s="2">
        <v>2</v>
      </c>
      <c r="J116" s="2">
        <v>0</v>
      </c>
      <c r="K116" s="21">
        <v>46</v>
      </c>
      <c r="L116" s="2">
        <v>44.32</v>
      </c>
      <c r="M116" s="22">
        <v>53.603999999999999</v>
      </c>
      <c r="N116" s="2">
        <f t="shared" si="1"/>
        <v>48.962000000000003</v>
      </c>
      <c r="O116" s="21">
        <v>109</v>
      </c>
      <c r="P116" s="2"/>
    </row>
    <row r="117" spans="1:16">
      <c r="A117" s="2" t="s">
        <v>2003</v>
      </c>
      <c r="B117" s="2" t="s">
        <v>2554</v>
      </c>
      <c r="C117" s="2" t="s">
        <v>2004</v>
      </c>
      <c r="D117" s="2">
        <v>8</v>
      </c>
      <c r="E117" s="2">
        <v>5</v>
      </c>
      <c r="F117" s="2">
        <v>10</v>
      </c>
      <c r="G117" s="2">
        <v>5</v>
      </c>
      <c r="H117" s="2">
        <v>15.5</v>
      </c>
      <c r="I117" s="2">
        <v>3</v>
      </c>
      <c r="J117" s="2">
        <v>0</v>
      </c>
      <c r="K117" s="21">
        <v>46.5</v>
      </c>
      <c r="L117" s="2">
        <v>50.94</v>
      </c>
      <c r="M117" s="22">
        <v>46.944000000000003</v>
      </c>
      <c r="N117" s="2">
        <f t="shared" si="1"/>
        <v>48.942</v>
      </c>
      <c r="O117" s="21">
        <v>110</v>
      </c>
      <c r="P117" s="2"/>
    </row>
    <row r="118" spans="1:16">
      <c r="A118" s="2" t="s">
        <v>844</v>
      </c>
      <c r="B118" s="2" t="s">
        <v>2555</v>
      </c>
      <c r="C118" s="2" t="s">
        <v>845</v>
      </c>
      <c r="D118" s="2">
        <v>14</v>
      </c>
      <c r="E118" s="2">
        <v>5</v>
      </c>
      <c r="F118" s="2">
        <v>9</v>
      </c>
      <c r="G118" s="2">
        <v>17</v>
      </c>
      <c r="H118" s="2">
        <v>11.2</v>
      </c>
      <c r="I118" s="2">
        <v>6</v>
      </c>
      <c r="J118" s="2">
        <v>3</v>
      </c>
      <c r="K118" s="21">
        <v>65.2</v>
      </c>
      <c r="L118" s="2">
        <v>38.880000000000003</v>
      </c>
      <c r="M118" s="22">
        <v>58.984000000000002</v>
      </c>
      <c r="N118" s="2">
        <f t="shared" si="1"/>
        <v>48.932000000000002</v>
      </c>
      <c r="O118" s="21">
        <v>111</v>
      </c>
      <c r="P118" s="2"/>
    </row>
    <row r="119" spans="1:16">
      <c r="A119" s="2" t="s">
        <v>1017</v>
      </c>
      <c r="B119" s="2" t="s">
        <v>2556</v>
      </c>
      <c r="C119" s="2" t="s">
        <v>1018</v>
      </c>
      <c r="D119" s="2">
        <v>9</v>
      </c>
      <c r="E119" s="2">
        <v>2</v>
      </c>
      <c r="F119" s="2">
        <v>7</v>
      </c>
      <c r="G119" s="2">
        <v>16</v>
      </c>
      <c r="H119" s="2">
        <v>3</v>
      </c>
      <c r="I119" s="2">
        <v>3</v>
      </c>
      <c r="J119" s="2">
        <v>0</v>
      </c>
      <c r="K119" s="21">
        <v>40</v>
      </c>
      <c r="L119" s="2">
        <v>44.475999999999999</v>
      </c>
      <c r="M119" s="22">
        <v>53.316000000000003</v>
      </c>
      <c r="N119" s="2">
        <f t="shared" si="1"/>
        <v>48.896000000000001</v>
      </c>
      <c r="O119" s="21">
        <v>112</v>
      </c>
      <c r="P119" s="2"/>
    </row>
    <row r="120" spans="1:16">
      <c r="A120" s="2" t="s">
        <v>50</v>
      </c>
      <c r="B120" s="2" t="s">
        <v>2557</v>
      </c>
      <c r="C120" s="2" t="s">
        <v>51</v>
      </c>
      <c r="D120" s="2">
        <v>35</v>
      </c>
      <c r="E120" s="2">
        <v>15</v>
      </c>
      <c r="F120" s="2">
        <v>20</v>
      </c>
      <c r="G120" s="2">
        <v>4</v>
      </c>
      <c r="H120" s="2">
        <v>15</v>
      </c>
      <c r="I120" s="2">
        <v>12</v>
      </c>
      <c r="J120" s="2">
        <v>0</v>
      </c>
      <c r="K120" s="21">
        <v>101</v>
      </c>
      <c r="L120" s="2">
        <f>VLOOKUP(A120,'2017级综合分1'!A22:L710,12,FALSE)</f>
        <v>49.975999999999999</v>
      </c>
      <c r="M120" s="22">
        <f>VLOOKUP(A120,'2017级综合分2'!A22:M708,13,FALSE)</f>
        <v>47.8</v>
      </c>
      <c r="N120" s="2">
        <f t="shared" si="1"/>
        <v>48.887999999999998</v>
      </c>
      <c r="O120" s="21">
        <v>113</v>
      </c>
      <c r="P120" s="2"/>
    </row>
    <row r="121" spans="1:16">
      <c r="A121" s="2" t="s">
        <v>2072</v>
      </c>
      <c r="B121" s="2" t="s">
        <v>2558</v>
      </c>
      <c r="C121" s="2" t="s">
        <v>2073</v>
      </c>
      <c r="D121" s="2">
        <v>9</v>
      </c>
      <c r="E121" s="2">
        <v>2</v>
      </c>
      <c r="F121" s="2">
        <v>10</v>
      </c>
      <c r="G121" s="2">
        <v>11</v>
      </c>
      <c r="H121" s="2">
        <v>12.86</v>
      </c>
      <c r="I121" s="2">
        <v>4</v>
      </c>
      <c r="J121" s="2">
        <v>0</v>
      </c>
      <c r="K121" s="21">
        <v>48.86</v>
      </c>
      <c r="L121" s="2">
        <v>49.06</v>
      </c>
      <c r="M121" s="22">
        <v>48.68</v>
      </c>
      <c r="N121" s="2">
        <f t="shared" si="1"/>
        <v>48.870000000000005</v>
      </c>
      <c r="O121" s="21">
        <v>114</v>
      </c>
      <c r="P121" s="2"/>
    </row>
    <row r="122" spans="1:16">
      <c r="A122" s="2" t="s">
        <v>2082</v>
      </c>
      <c r="B122" s="2" t="s">
        <v>2559</v>
      </c>
      <c r="C122" s="2" t="s">
        <v>2083</v>
      </c>
      <c r="D122" s="2">
        <v>6</v>
      </c>
      <c r="E122" s="2">
        <v>5</v>
      </c>
      <c r="F122" s="2">
        <v>7</v>
      </c>
      <c r="G122" s="2">
        <v>7</v>
      </c>
      <c r="H122" s="2">
        <v>5</v>
      </c>
      <c r="I122" s="2">
        <v>12</v>
      </c>
      <c r="J122" s="2">
        <v>0</v>
      </c>
      <c r="K122" s="21">
        <v>42</v>
      </c>
      <c r="L122" s="2">
        <v>47.84</v>
      </c>
      <c r="M122" s="22">
        <v>49.887999999999998</v>
      </c>
      <c r="N122" s="2">
        <f t="shared" si="1"/>
        <v>48.864000000000004</v>
      </c>
      <c r="O122" s="21">
        <v>115</v>
      </c>
      <c r="P122" s="2"/>
    </row>
    <row r="123" spans="1:16">
      <c r="A123" s="2" t="s">
        <v>1550</v>
      </c>
      <c r="B123" s="2" t="s">
        <v>2560</v>
      </c>
      <c r="C123" s="2" t="s">
        <v>1551</v>
      </c>
      <c r="D123" s="2">
        <v>6</v>
      </c>
      <c r="E123" s="2">
        <v>4</v>
      </c>
      <c r="F123" s="2">
        <v>9</v>
      </c>
      <c r="G123" s="2">
        <v>12</v>
      </c>
      <c r="H123" s="2">
        <v>6</v>
      </c>
      <c r="I123" s="2">
        <v>5</v>
      </c>
      <c r="J123" s="2">
        <v>0</v>
      </c>
      <c r="K123" s="21">
        <v>42</v>
      </c>
      <c r="L123" s="2">
        <v>46.456000000000003</v>
      </c>
      <c r="M123" s="22">
        <v>51.2</v>
      </c>
      <c r="N123" s="2">
        <f t="shared" si="1"/>
        <v>48.828000000000003</v>
      </c>
      <c r="O123" s="21">
        <v>116</v>
      </c>
      <c r="P123" s="2"/>
    </row>
    <row r="124" spans="1:16">
      <c r="A124" s="2" t="s">
        <v>913</v>
      </c>
      <c r="B124" s="2" t="s">
        <v>2561</v>
      </c>
      <c r="C124" s="2" t="s">
        <v>914</v>
      </c>
      <c r="D124" s="2">
        <v>8</v>
      </c>
      <c r="E124" s="2">
        <v>9</v>
      </c>
      <c r="F124" s="2">
        <v>8</v>
      </c>
      <c r="G124" s="2">
        <v>11</v>
      </c>
      <c r="H124" s="2">
        <v>20.9</v>
      </c>
      <c r="I124" s="2">
        <v>4</v>
      </c>
      <c r="J124" s="2">
        <v>0</v>
      </c>
      <c r="K124" s="21">
        <v>60.9</v>
      </c>
      <c r="L124" s="2">
        <v>46.444000000000003</v>
      </c>
      <c r="M124" s="22">
        <v>51.116</v>
      </c>
      <c r="N124" s="2">
        <f t="shared" si="1"/>
        <v>48.78</v>
      </c>
      <c r="O124" s="21">
        <v>117</v>
      </c>
      <c r="P124" s="2"/>
    </row>
    <row r="125" spans="1:16">
      <c r="A125" s="2" t="s">
        <v>1989</v>
      </c>
      <c r="B125" s="2" t="s">
        <v>2416</v>
      </c>
      <c r="C125" s="2" t="s">
        <v>1990</v>
      </c>
      <c r="D125" s="2">
        <v>9</v>
      </c>
      <c r="E125" s="2">
        <v>4</v>
      </c>
      <c r="F125" s="2">
        <v>8</v>
      </c>
      <c r="G125" s="2">
        <v>4</v>
      </c>
      <c r="H125" s="2">
        <v>14.1</v>
      </c>
      <c r="I125" s="2">
        <v>6</v>
      </c>
      <c r="J125" s="2">
        <v>0</v>
      </c>
      <c r="K125" s="21">
        <v>45.1</v>
      </c>
      <c r="L125" s="2">
        <v>48.515999999999998</v>
      </c>
      <c r="M125" s="22">
        <v>48.991999999999997</v>
      </c>
      <c r="N125" s="2">
        <f t="shared" si="1"/>
        <v>48.753999999999998</v>
      </c>
      <c r="O125" s="21">
        <v>118</v>
      </c>
      <c r="P125" s="2"/>
    </row>
    <row r="126" spans="1:16">
      <c r="A126" s="2" t="s">
        <v>378</v>
      </c>
      <c r="B126" s="2" t="s">
        <v>2562</v>
      </c>
      <c r="C126" s="2" t="s">
        <v>379</v>
      </c>
      <c r="D126" s="2">
        <v>10</v>
      </c>
      <c r="E126" s="2">
        <v>3</v>
      </c>
      <c r="F126" s="2">
        <v>7</v>
      </c>
      <c r="G126" s="2">
        <v>8</v>
      </c>
      <c r="H126" s="2">
        <v>6.4</v>
      </c>
      <c r="I126" s="2">
        <v>0</v>
      </c>
      <c r="J126" s="2">
        <v>0</v>
      </c>
      <c r="K126" s="21">
        <v>34.4</v>
      </c>
      <c r="L126" s="2">
        <v>44.076000000000001</v>
      </c>
      <c r="M126" s="22">
        <f>VLOOKUP(A126,'2017级综合分2'!A140:M826,13,FALSE)</f>
        <v>52.783999999999992</v>
      </c>
      <c r="N126" s="2">
        <f t="shared" si="1"/>
        <v>48.429999999999993</v>
      </c>
      <c r="O126" s="21">
        <v>119</v>
      </c>
      <c r="P126" s="2"/>
    </row>
    <row r="127" spans="1:16">
      <c r="A127" s="2" t="s">
        <v>12</v>
      </c>
      <c r="B127" s="2" t="s">
        <v>2563</v>
      </c>
      <c r="C127" s="2" t="s">
        <v>13</v>
      </c>
      <c r="D127" s="2">
        <v>13</v>
      </c>
      <c r="E127" s="2">
        <v>7</v>
      </c>
      <c r="F127" s="2">
        <v>5</v>
      </c>
      <c r="G127" s="2">
        <v>8</v>
      </c>
      <c r="H127" s="2">
        <v>12.1</v>
      </c>
      <c r="I127" s="2">
        <v>4</v>
      </c>
      <c r="J127" s="2">
        <v>0</v>
      </c>
      <c r="K127" s="21">
        <v>49.1</v>
      </c>
      <c r="L127" s="2">
        <f>VLOOKUP(A127,'2017级综合分1'!A3:L691,12,FALSE)</f>
        <v>40.443999999999996</v>
      </c>
      <c r="M127" s="22">
        <f>VLOOKUP(A127,'2017级综合分2'!A3:M689,13,FALSE)</f>
        <v>56.367999999999995</v>
      </c>
      <c r="N127" s="2">
        <f t="shared" si="1"/>
        <v>48.405999999999992</v>
      </c>
      <c r="O127" s="21">
        <v>120</v>
      </c>
      <c r="P127" s="2"/>
    </row>
    <row r="128" spans="1:16">
      <c r="A128" s="2" t="s">
        <v>740</v>
      </c>
      <c r="B128" s="2" t="s">
        <v>2564</v>
      </c>
      <c r="C128" s="2" t="s">
        <v>741</v>
      </c>
      <c r="D128" s="2">
        <v>5</v>
      </c>
      <c r="E128" s="2">
        <v>1</v>
      </c>
      <c r="F128" s="2">
        <v>3</v>
      </c>
      <c r="G128" s="2">
        <v>10</v>
      </c>
      <c r="H128" s="2">
        <v>10.199999999999999</v>
      </c>
      <c r="I128" s="2">
        <v>0</v>
      </c>
      <c r="J128" s="2">
        <v>0</v>
      </c>
      <c r="K128" s="21">
        <v>29.2</v>
      </c>
      <c r="L128" s="2">
        <v>42.904000000000003</v>
      </c>
      <c r="M128" s="22">
        <v>53.76</v>
      </c>
      <c r="N128" s="2">
        <f t="shared" si="1"/>
        <v>48.332000000000001</v>
      </c>
      <c r="O128" s="21">
        <v>121</v>
      </c>
      <c r="P128" s="2"/>
    </row>
    <row r="129" spans="1:16">
      <c r="A129" s="2" t="s">
        <v>114</v>
      </c>
      <c r="B129" s="2" t="s">
        <v>2565</v>
      </c>
      <c r="C129" s="2" t="s">
        <v>115</v>
      </c>
      <c r="D129" s="2">
        <v>11</v>
      </c>
      <c r="E129" s="2">
        <v>14</v>
      </c>
      <c r="F129" s="2">
        <v>8</v>
      </c>
      <c r="G129" s="2">
        <v>8</v>
      </c>
      <c r="H129" s="2">
        <v>5</v>
      </c>
      <c r="I129" s="2">
        <v>6</v>
      </c>
      <c r="J129" s="2">
        <v>0</v>
      </c>
      <c r="K129" s="21">
        <v>52</v>
      </c>
      <c r="L129" s="2">
        <v>51.28</v>
      </c>
      <c r="M129" s="22">
        <f>VLOOKUP(A129,'2017级综合分2'!A54:M740,13,FALSE)</f>
        <v>45.336000000000006</v>
      </c>
      <c r="N129" s="2">
        <f t="shared" si="1"/>
        <v>48.308000000000007</v>
      </c>
      <c r="O129" s="21">
        <v>122</v>
      </c>
      <c r="P129" s="2"/>
    </row>
    <row r="130" spans="1:16">
      <c r="A130" s="2" t="s">
        <v>2229</v>
      </c>
      <c r="B130" s="2" t="s">
        <v>2566</v>
      </c>
      <c r="C130" s="2" t="s">
        <v>2230</v>
      </c>
      <c r="D130" s="2">
        <v>5</v>
      </c>
      <c r="E130" s="2">
        <v>2</v>
      </c>
      <c r="F130" s="2">
        <v>6</v>
      </c>
      <c r="G130" s="2">
        <v>8</v>
      </c>
      <c r="H130" s="2">
        <v>2</v>
      </c>
      <c r="I130" s="2">
        <v>4</v>
      </c>
      <c r="J130" s="2">
        <v>0</v>
      </c>
      <c r="K130" s="21">
        <v>27</v>
      </c>
      <c r="L130" s="2">
        <v>52.72</v>
      </c>
      <c r="M130" s="22">
        <v>43.88</v>
      </c>
      <c r="N130" s="2">
        <f t="shared" si="1"/>
        <v>48.3</v>
      </c>
      <c r="O130" s="21">
        <v>123</v>
      </c>
      <c r="P130" s="2"/>
    </row>
    <row r="131" spans="1:16">
      <c r="A131" s="2" t="s">
        <v>2030</v>
      </c>
      <c r="B131" s="2" t="s">
        <v>2567</v>
      </c>
      <c r="C131" s="2" t="s">
        <v>2031</v>
      </c>
      <c r="D131" s="2">
        <v>7</v>
      </c>
      <c r="E131" s="2">
        <v>3</v>
      </c>
      <c r="F131" s="2">
        <v>7</v>
      </c>
      <c r="G131" s="2">
        <v>3</v>
      </c>
      <c r="H131" s="2">
        <v>6</v>
      </c>
      <c r="I131" s="2">
        <v>0</v>
      </c>
      <c r="J131" s="2">
        <v>0</v>
      </c>
      <c r="K131" s="21">
        <v>26</v>
      </c>
      <c r="L131" s="2">
        <v>49.38</v>
      </c>
      <c r="M131" s="22">
        <v>47.143999999999998</v>
      </c>
      <c r="N131" s="2">
        <f t="shared" ref="N131:N194" si="2">(L131+M131)/2</f>
        <v>48.262</v>
      </c>
      <c r="O131" s="21">
        <v>124</v>
      </c>
      <c r="P131" s="2"/>
    </row>
    <row r="132" spans="1:16">
      <c r="A132" s="2" t="s">
        <v>935</v>
      </c>
      <c r="B132" s="2" t="s">
        <v>2568</v>
      </c>
      <c r="C132" s="2" t="s">
        <v>936</v>
      </c>
      <c r="D132" s="2">
        <v>9</v>
      </c>
      <c r="E132" s="2">
        <v>4</v>
      </c>
      <c r="F132" s="2">
        <v>8</v>
      </c>
      <c r="G132" s="2">
        <v>14</v>
      </c>
      <c r="H132" s="2">
        <v>1</v>
      </c>
      <c r="I132" s="2">
        <v>1</v>
      </c>
      <c r="J132" s="2">
        <v>0</v>
      </c>
      <c r="K132" s="21">
        <v>37</v>
      </c>
      <c r="L132" s="2">
        <v>40.08</v>
      </c>
      <c r="M132" s="22">
        <v>56.404000000000003</v>
      </c>
      <c r="N132" s="2">
        <f t="shared" si="2"/>
        <v>48.242000000000004</v>
      </c>
      <c r="O132" s="21">
        <v>125</v>
      </c>
      <c r="P132" s="2"/>
    </row>
    <row r="133" spans="1:16">
      <c r="A133" s="2" t="s">
        <v>1029</v>
      </c>
      <c r="B133" s="2" t="s">
        <v>2569</v>
      </c>
      <c r="C133" s="2" t="s">
        <v>1030</v>
      </c>
      <c r="D133" s="2">
        <v>9</v>
      </c>
      <c r="E133" s="2">
        <v>3</v>
      </c>
      <c r="F133" s="2">
        <v>8</v>
      </c>
      <c r="G133" s="2">
        <v>7</v>
      </c>
      <c r="H133" s="2">
        <v>8</v>
      </c>
      <c r="I133" s="2">
        <v>2</v>
      </c>
      <c r="J133" s="2">
        <v>0</v>
      </c>
      <c r="K133" s="21">
        <v>37</v>
      </c>
      <c r="L133" s="2">
        <v>40.084000000000003</v>
      </c>
      <c r="M133" s="22">
        <v>56.4</v>
      </c>
      <c r="N133" s="2">
        <f t="shared" si="2"/>
        <v>48.242000000000004</v>
      </c>
      <c r="O133" s="21">
        <v>126</v>
      </c>
      <c r="P133" s="2"/>
    </row>
    <row r="134" spans="1:16">
      <c r="A134" s="2" t="s">
        <v>979</v>
      </c>
      <c r="B134" s="2" t="s">
        <v>2570</v>
      </c>
      <c r="C134" s="2" t="s">
        <v>980</v>
      </c>
      <c r="D134" s="2">
        <v>10</v>
      </c>
      <c r="E134" s="2">
        <v>4</v>
      </c>
      <c r="F134" s="2">
        <v>10</v>
      </c>
      <c r="G134" s="2">
        <v>8</v>
      </c>
      <c r="H134" s="2">
        <v>27.45</v>
      </c>
      <c r="I134" s="2">
        <v>6</v>
      </c>
      <c r="J134" s="2">
        <v>0</v>
      </c>
      <c r="K134" s="21">
        <v>65.45</v>
      </c>
      <c r="L134" s="2">
        <v>40.340000000000003</v>
      </c>
      <c r="M134" s="22">
        <v>56.027999999999999</v>
      </c>
      <c r="N134" s="2">
        <f t="shared" si="2"/>
        <v>48.183999999999997</v>
      </c>
      <c r="O134" s="21">
        <v>127</v>
      </c>
      <c r="P134" s="2"/>
    </row>
    <row r="135" spans="1:16">
      <c r="A135" s="2" t="s">
        <v>1931</v>
      </c>
      <c r="B135" s="2" t="s">
        <v>2416</v>
      </c>
      <c r="C135" s="2" t="s">
        <v>1932</v>
      </c>
      <c r="D135" s="2">
        <v>8</v>
      </c>
      <c r="E135" s="2">
        <v>5</v>
      </c>
      <c r="F135" s="2">
        <v>5</v>
      </c>
      <c r="G135" s="2">
        <v>18</v>
      </c>
      <c r="H135" s="2">
        <v>5</v>
      </c>
      <c r="I135" s="2">
        <v>1</v>
      </c>
      <c r="J135" s="2">
        <v>0</v>
      </c>
      <c r="K135" s="21">
        <v>42</v>
      </c>
      <c r="L135" s="2">
        <v>48.996000000000002</v>
      </c>
      <c r="M135" s="22">
        <v>47.344000000000001</v>
      </c>
      <c r="N135" s="2">
        <f t="shared" si="2"/>
        <v>48.17</v>
      </c>
      <c r="O135" s="21">
        <v>128</v>
      </c>
      <c r="P135" s="2"/>
    </row>
    <row r="136" spans="1:16">
      <c r="A136" s="2" t="s">
        <v>2275</v>
      </c>
      <c r="B136" s="2" t="s">
        <v>2571</v>
      </c>
      <c r="C136" s="2" t="s">
        <v>2276</v>
      </c>
      <c r="D136" s="2">
        <v>13</v>
      </c>
      <c r="E136" s="2">
        <v>13</v>
      </c>
      <c r="F136" s="2">
        <v>5</v>
      </c>
      <c r="G136" s="2">
        <v>11</v>
      </c>
      <c r="H136" s="2">
        <v>12.8</v>
      </c>
      <c r="I136" s="2">
        <v>0</v>
      </c>
      <c r="J136" s="2">
        <v>0</v>
      </c>
      <c r="K136" s="21">
        <v>54.8</v>
      </c>
      <c r="L136" s="2">
        <v>42.643999999999998</v>
      </c>
      <c r="M136" s="22">
        <v>53.256</v>
      </c>
      <c r="N136" s="2">
        <f t="shared" si="2"/>
        <v>47.95</v>
      </c>
      <c r="O136" s="21">
        <v>129</v>
      </c>
      <c r="P136" s="2"/>
    </row>
    <row r="137" spans="1:16">
      <c r="A137" s="2" t="s">
        <v>112</v>
      </c>
      <c r="B137" s="2" t="s">
        <v>2572</v>
      </c>
      <c r="C137" s="2" t="s">
        <v>113</v>
      </c>
      <c r="D137" s="2">
        <v>11</v>
      </c>
      <c r="E137" s="2">
        <v>13</v>
      </c>
      <c r="F137" s="2">
        <v>6</v>
      </c>
      <c r="G137" s="2">
        <v>11</v>
      </c>
      <c r="H137" s="2">
        <v>10</v>
      </c>
      <c r="I137" s="2">
        <v>4</v>
      </c>
      <c r="J137" s="2">
        <v>0</v>
      </c>
      <c r="K137" s="21">
        <v>55</v>
      </c>
      <c r="L137" s="2">
        <f>VLOOKUP(A137,'2017级综合分1'!A53:L741,12,FALSE)</f>
        <v>37.875999999999998</v>
      </c>
      <c r="M137" s="22">
        <f>VLOOKUP(A137,'2017级综合分2'!A53:M739,13,FALSE)</f>
        <v>57.995999999999995</v>
      </c>
      <c r="N137" s="2">
        <f t="shared" si="2"/>
        <v>47.935999999999993</v>
      </c>
      <c r="O137" s="21">
        <v>130</v>
      </c>
      <c r="P137" s="2"/>
    </row>
    <row r="138" spans="1:16">
      <c r="A138" s="2" t="s">
        <v>2052</v>
      </c>
      <c r="B138" s="2" t="s">
        <v>2559</v>
      </c>
      <c r="C138" s="2" t="s">
        <v>2053</v>
      </c>
      <c r="D138" s="2">
        <v>6</v>
      </c>
      <c r="E138" s="2">
        <v>3</v>
      </c>
      <c r="F138" s="2">
        <v>5</v>
      </c>
      <c r="G138" s="2">
        <v>4</v>
      </c>
      <c r="H138" s="2">
        <v>4</v>
      </c>
      <c r="I138" s="2">
        <v>7</v>
      </c>
      <c r="J138" s="2">
        <v>0</v>
      </c>
      <c r="K138" s="21">
        <v>29</v>
      </c>
      <c r="L138" s="2">
        <v>48.6</v>
      </c>
      <c r="M138" s="22">
        <v>47.264000000000003</v>
      </c>
      <c r="N138" s="2">
        <f t="shared" si="2"/>
        <v>47.932000000000002</v>
      </c>
      <c r="O138" s="21">
        <v>131</v>
      </c>
      <c r="P138" s="2"/>
    </row>
    <row r="139" spans="1:16">
      <c r="A139" s="2" t="s">
        <v>76</v>
      </c>
      <c r="B139" s="2" t="s">
        <v>2573</v>
      </c>
      <c r="C139" s="2" t="s">
        <v>77</v>
      </c>
      <c r="D139" s="2">
        <v>27</v>
      </c>
      <c r="E139" s="2">
        <v>7</v>
      </c>
      <c r="F139" s="2">
        <v>8</v>
      </c>
      <c r="G139" s="2">
        <v>11</v>
      </c>
      <c r="H139" s="2">
        <v>18.8</v>
      </c>
      <c r="I139" s="2">
        <v>4</v>
      </c>
      <c r="J139" s="2">
        <v>0</v>
      </c>
      <c r="K139" s="21">
        <v>75.8</v>
      </c>
      <c r="L139" s="2">
        <f>VLOOKUP(A139,'2017级综合分1'!A35:L723,12,FALSE)</f>
        <v>42.992000000000004</v>
      </c>
      <c r="M139" s="22">
        <f>VLOOKUP(A139,'2017级综合分2'!A35:M721,13,FALSE)</f>
        <v>52.56</v>
      </c>
      <c r="N139" s="2">
        <f t="shared" si="2"/>
        <v>47.776000000000003</v>
      </c>
      <c r="O139" s="21">
        <v>132</v>
      </c>
      <c r="P139" s="2"/>
    </row>
    <row r="140" spans="1:16" s="26" customFormat="1">
      <c r="A140" s="21" t="s">
        <v>551</v>
      </c>
      <c r="B140" s="21" t="s">
        <v>2574</v>
      </c>
      <c r="C140" s="21" t="s">
        <v>552</v>
      </c>
      <c r="D140" s="21">
        <v>14</v>
      </c>
      <c r="E140" s="21">
        <v>10</v>
      </c>
      <c r="F140" s="21">
        <v>9</v>
      </c>
      <c r="G140" s="21">
        <v>21</v>
      </c>
      <c r="H140" s="21">
        <v>20</v>
      </c>
      <c r="I140" s="21">
        <v>4</v>
      </c>
      <c r="J140" s="21">
        <v>6</v>
      </c>
      <c r="K140" s="21">
        <v>84</v>
      </c>
      <c r="L140" s="21">
        <f>VLOOKUP(A140,'2017级综合分1'!A186:L874,12,FALSE)</f>
        <v>37.76</v>
      </c>
      <c r="M140" s="23">
        <v>57.7</v>
      </c>
      <c r="N140" s="21">
        <f t="shared" si="2"/>
        <v>47.730000000000004</v>
      </c>
      <c r="O140" s="21">
        <v>133</v>
      </c>
      <c r="P140" s="21"/>
    </row>
    <row r="141" spans="1:16">
      <c r="A141" s="2" t="s">
        <v>390</v>
      </c>
      <c r="B141" s="2" t="s">
        <v>2575</v>
      </c>
      <c r="C141" s="2" t="s">
        <v>391</v>
      </c>
      <c r="D141" s="2">
        <v>6</v>
      </c>
      <c r="E141" s="2">
        <v>5</v>
      </c>
      <c r="F141" s="2">
        <v>9</v>
      </c>
      <c r="G141" s="2">
        <v>11</v>
      </c>
      <c r="H141" s="2">
        <v>8</v>
      </c>
      <c r="I141" s="2">
        <v>1</v>
      </c>
      <c r="J141" s="2">
        <v>0</v>
      </c>
      <c r="K141" s="21">
        <v>40</v>
      </c>
      <c r="L141" s="2">
        <f>VLOOKUP(A141,'2017级综合分1'!A146:L834,12,FALSE)</f>
        <v>36.239999999999995</v>
      </c>
      <c r="M141" s="22">
        <v>59.14</v>
      </c>
      <c r="N141" s="2">
        <f t="shared" si="2"/>
        <v>47.69</v>
      </c>
      <c r="O141" s="21">
        <v>134</v>
      </c>
      <c r="P141" s="2"/>
    </row>
    <row r="142" spans="1:16">
      <c r="A142" s="2" t="s">
        <v>428</v>
      </c>
      <c r="B142" s="2" t="s">
        <v>2576</v>
      </c>
      <c r="C142" s="2" t="s">
        <v>429</v>
      </c>
      <c r="D142" s="2">
        <v>8</v>
      </c>
      <c r="E142" s="2">
        <v>5</v>
      </c>
      <c r="F142" s="2">
        <v>9</v>
      </c>
      <c r="G142" s="2">
        <v>11</v>
      </c>
      <c r="H142" s="2">
        <v>3</v>
      </c>
      <c r="I142" s="2">
        <v>2</v>
      </c>
      <c r="J142" s="2">
        <v>0</v>
      </c>
      <c r="K142" s="21">
        <v>38</v>
      </c>
      <c r="L142" s="2">
        <f>VLOOKUP(A142,'2017级综合分1'!A165:L853,12,FALSE)</f>
        <v>37.603999999999999</v>
      </c>
      <c r="M142" s="22">
        <v>57.72</v>
      </c>
      <c r="N142" s="2">
        <f t="shared" si="2"/>
        <v>47.661999999999999</v>
      </c>
      <c r="O142" s="21">
        <v>135</v>
      </c>
      <c r="P142" s="2"/>
    </row>
    <row r="143" spans="1:16">
      <c r="A143" s="2" t="s">
        <v>1247</v>
      </c>
      <c r="B143" s="2" t="s">
        <v>2577</v>
      </c>
      <c r="C143" s="2" t="s">
        <v>1248</v>
      </c>
      <c r="D143" s="2">
        <v>38</v>
      </c>
      <c r="E143" s="2">
        <v>5</v>
      </c>
      <c r="F143" s="2">
        <v>11</v>
      </c>
      <c r="G143" s="2">
        <v>0</v>
      </c>
      <c r="H143" s="2">
        <v>10</v>
      </c>
      <c r="I143" s="2">
        <v>5</v>
      </c>
      <c r="J143" s="2">
        <v>0</v>
      </c>
      <c r="K143" s="21">
        <v>69</v>
      </c>
      <c r="L143" s="2">
        <v>43.496000000000002</v>
      </c>
      <c r="M143" s="22">
        <v>51.603999999999999</v>
      </c>
      <c r="N143" s="2">
        <f t="shared" si="2"/>
        <v>47.55</v>
      </c>
      <c r="O143" s="21">
        <v>136</v>
      </c>
      <c r="P143" s="2"/>
    </row>
    <row r="144" spans="1:16">
      <c r="A144" s="2" t="s">
        <v>2307</v>
      </c>
      <c r="B144" s="2" t="s">
        <v>2578</v>
      </c>
      <c r="C144" s="2" t="s">
        <v>2308</v>
      </c>
      <c r="D144" s="2">
        <v>13</v>
      </c>
      <c r="E144" s="2">
        <v>8</v>
      </c>
      <c r="F144" s="2">
        <v>12</v>
      </c>
      <c r="G144" s="2">
        <v>5</v>
      </c>
      <c r="H144" s="2">
        <v>8</v>
      </c>
      <c r="I144" s="2">
        <v>3</v>
      </c>
      <c r="J144" s="2">
        <v>0</v>
      </c>
      <c r="K144" s="21">
        <v>49</v>
      </c>
      <c r="L144" s="2">
        <v>42.484000000000002</v>
      </c>
      <c r="M144" s="22">
        <v>52.572000000000003</v>
      </c>
      <c r="N144" s="2">
        <f t="shared" si="2"/>
        <v>47.528000000000006</v>
      </c>
      <c r="O144" s="21">
        <v>137</v>
      </c>
      <c r="P144" s="2"/>
    </row>
    <row r="145" spans="1:16">
      <c r="A145" s="2" t="s">
        <v>961</v>
      </c>
      <c r="B145" s="2" t="s">
        <v>2579</v>
      </c>
      <c r="C145" s="2" t="s">
        <v>962</v>
      </c>
      <c r="D145" s="2">
        <v>8</v>
      </c>
      <c r="E145" s="2">
        <v>5</v>
      </c>
      <c r="F145" s="2">
        <v>7</v>
      </c>
      <c r="G145" s="2">
        <v>10</v>
      </c>
      <c r="H145" s="2">
        <v>8</v>
      </c>
      <c r="I145" s="2">
        <v>3</v>
      </c>
      <c r="J145" s="2">
        <v>0</v>
      </c>
      <c r="K145" s="21">
        <v>41</v>
      </c>
      <c r="L145" s="2">
        <v>38.963999999999999</v>
      </c>
      <c r="M145" s="22">
        <v>55.832000000000001</v>
      </c>
      <c r="N145" s="2">
        <f t="shared" si="2"/>
        <v>47.397999999999996</v>
      </c>
      <c r="O145" s="21">
        <v>138</v>
      </c>
      <c r="P145" s="2"/>
    </row>
    <row r="146" spans="1:16">
      <c r="A146" s="2" t="s">
        <v>969</v>
      </c>
      <c r="B146" s="2" t="s">
        <v>2580</v>
      </c>
      <c r="C146" s="2" t="s">
        <v>970</v>
      </c>
      <c r="D146" s="2">
        <v>8</v>
      </c>
      <c r="E146" s="2">
        <v>1</v>
      </c>
      <c r="F146" s="2">
        <v>4</v>
      </c>
      <c r="G146" s="2">
        <v>0</v>
      </c>
      <c r="H146" s="2">
        <v>8</v>
      </c>
      <c r="I146" s="2">
        <v>1</v>
      </c>
      <c r="J146" s="2">
        <v>0</v>
      </c>
      <c r="K146" s="21">
        <v>22</v>
      </c>
      <c r="L146" s="2">
        <v>44.244</v>
      </c>
      <c r="M146" s="22">
        <v>50.512</v>
      </c>
      <c r="N146" s="2">
        <f t="shared" si="2"/>
        <v>47.378</v>
      </c>
      <c r="O146" s="21">
        <v>139</v>
      </c>
      <c r="P146" s="2"/>
    </row>
    <row r="147" spans="1:16">
      <c r="A147" s="2" t="s">
        <v>1945</v>
      </c>
      <c r="B147" s="2" t="s">
        <v>2416</v>
      </c>
      <c r="C147" s="2" t="s">
        <v>1946</v>
      </c>
      <c r="D147" s="2">
        <v>6</v>
      </c>
      <c r="E147" s="2">
        <v>19</v>
      </c>
      <c r="F147" s="2">
        <v>8</v>
      </c>
      <c r="G147" s="2">
        <v>15</v>
      </c>
      <c r="H147" s="2">
        <v>9</v>
      </c>
      <c r="I147" s="2">
        <v>2</v>
      </c>
      <c r="J147" s="2">
        <v>0</v>
      </c>
      <c r="K147" s="21">
        <v>59</v>
      </c>
      <c r="L147" s="2">
        <v>46.8</v>
      </c>
      <c r="M147" s="22">
        <v>47.904000000000003</v>
      </c>
      <c r="N147" s="2">
        <f t="shared" si="2"/>
        <v>47.352000000000004</v>
      </c>
      <c r="O147" s="21">
        <v>140</v>
      </c>
      <c r="P147" s="2"/>
    </row>
    <row r="148" spans="1:16">
      <c r="A148" s="2" t="s">
        <v>1221</v>
      </c>
      <c r="B148" s="2" t="s">
        <v>2581</v>
      </c>
      <c r="C148" s="2" t="s">
        <v>1222</v>
      </c>
      <c r="D148" s="2">
        <v>11</v>
      </c>
      <c r="E148" s="2">
        <v>6</v>
      </c>
      <c r="F148" s="2">
        <v>10</v>
      </c>
      <c r="G148" s="2">
        <v>13</v>
      </c>
      <c r="H148" s="2">
        <v>1.9</v>
      </c>
      <c r="I148" s="2">
        <v>2</v>
      </c>
      <c r="J148" s="2">
        <v>0</v>
      </c>
      <c r="K148" s="21">
        <v>43.9</v>
      </c>
      <c r="L148" s="2">
        <v>39.835999999999999</v>
      </c>
      <c r="M148" s="22">
        <v>54.8</v>
      </c>
      <c r="N148" s="2">
        <f t="shared" si="2"/>
        <v>47.317999999999998</v>
      </c>
      <c r="O148" s="21">
        <v>141</v>
      </c>
      <c r="P148" s="2"/>
    </row>
    <row r="149" spans="1:16">
      <c r="A149" s="2" t="s">
        <v>1528</v>
      </c>
      <c r="B149" s="2" t="s">
        <v>2582</v>
      </c>
      <c r="C149" s="2" t="s">
        <v>1529</v>
      </c>
      <c r="D149" s="2">
        <v>14</v>
      </c>
      <c r="E149" s="2">
        <v>4</v>
      </c>
      <c r="F149" s="2">
        <v>8</v>
      </c>
      <c r="G149" s="2">
        <v>14</v>
      </c>
      <c r="H149" s="2">
        <v>11.6</v>
      </c>
      <c r="I149" s="2">
        <v>3</v>
      </c>
      <c r="J149" s="2">
        <v>0</v>
      </c>
      <c r="K149" s="21">
        <v>54.6</v>
      </c>
      <c r="L149" s="2">
        <v>45.956000000000003</v>
      </c>
      <c r="M149" s="22">
        <v>48.375999999999998</v>
      </c>
      <c r="N149" s="2">
        <f t="shared" si="2"/>
        <v>47.165999999999997</v>
      </c>
      <c r="O149" s="21">
        <v>142</v>
      </c>
      <c r="P149" s="2"/>
    </row>
    <row r="150" spans="1:16">
      <c r="A150" s="2" t="s">
        <v>64</v>
      </c>
      <c r="B150" s="2" t="s">
        <v>2583</v>
      </c>
      <c r="C150" s="2" t="s">
        <v>65</v>
      </c>
      <c r="D150" s="2">
        <v>12</v>
      </c>
      <c r="E150" s="2">
        <v>7</v>
      </c>
      <c r="F150" s="2">
        <v>5</v>
      </c>
      <c r="G150" s="2">
        <v>10</v>
      </c>
      <c r="H150" s="2">
        <v>7.6</v>
      </c>
      <c r="I150" s="2">
        <v>2</v>
      </c>
      <c r="J150" s="2">
        <v>3</v>
      </c>
      <c r="K150" s="21">
        <v>46.6</v>
      </c>
      <c r="L150" s="2">
        <f>VLOOKUP(A150,'2017级综合分1'!A29:L717,12,FALSE)</f>
        <v>41.48</v>
      </c>
      <c r="M150" s="22">
        <f>VLOOKUP(A150,'2017级综合分2'!A29:M715,13,FALSE)</f>
        <v>52.795999999999999</v>
      </c>
      <c r="N150" s="2">
        <f t="shared" si="2"/>
        <v>47.137999999999998</v>
      </c>
      <c r="O150" s="21">
        <v>143</v>
      </c>
      <c r="P150" s="2"/>
    </row>
    <row r="151" spans="1:16">
      <c r="A151" s="2" t="s">
        <v>28</v>
      </c>
      <c r="B151" s="2" t="s">
        <v>2584</v>
      </c>
      <c r="C151" s="2" t="s">
        <v>29</v>
      </c>
      <c r="D151" s="2">
        <v>13</v>
      </c>
      <c r="E151" s="2">
        <v>11</v>
      </c>
      <c r="F151" s="2">
        <v>6</v>
      </c>
      <c r="G151" s="2">
        <v>15</v>
      </c>
      <c r="H151" s="2">
        <v>10.8</v>
      </c>
      <c r="I151" s="2">
        <v>1</v>
      </c>
      <c r="J151" s="2">
        <v>0</v>
      </c>
      <c r="K151" s="21">
        <v>56.8</v>
      </c>
      <c r="L151" s="2">
        <f>VLOOKUP(A151,'2017级综合分1'!A11:L699,12,FALSE)</f>
        <v>43.816000000000003</v>
      </c>
      <c r="M151" s="22">
        <f>VLOOKUP(A151,'2017级综合分2'!A11:M697,13,FALSE)</f>
        <v>50.396000000000001</v>
      </c>
      <c r="N151" s="2">
        <f t="shared" si="2"/>
        <v>47.106000000000002</v>
      </c>
      <c r="O151" s="21">
        <v>144</v>
      </c>
      <c r="P151" s="2"/>
    </row>
    <row r="152" spans="1:16">
      <c r="A152" s="2" t="s">
        <v>947</v>
      </c>
      <c r="B152" s="2" t="s">
        <v>2585</v>
      </c>
      <c r="C152" s="2" t="s">
        <v>948</v>
      </c>
      <c r="D152" s="2">
        <v>9</v>
      </c>
      <c r="E152" s="2">
        <v>3</v>
      </c>
      <c r="F152" s="2">
        <v>7</v>
      </c>
      <c r="G152" s="2">
        <v>9</v>
      </c>
      <c r="H152" s="2">
        <v>3</v>
      </c>
      <c r="I152" s="2">
        <v>5</v>
      </c>
      <c r="J152" s="2">
        <v>0</v>
      </c>
      <c r="K152" s="21">
        <v>36</v>
      </c>
      <c r="L152" s="2">
        <v>41.036000000000001</v>
      </c>
      <c r="M152" s="22">
        <v>53.14</v>
      </c>
      <c r="N152" s="2">
        <f t="shared" si="2"/>
        <v>47.088000000000001</v>
      </c>
      <c r="O152" s="21">
        <v>145</v>
      </c>
      <c r="P152" s="2"/>
    </row>
    <row r="153" spans="1:16">
      <c r="A153" s="2" t="s">
        <v>330</v>
      </c>
      <c r="B153" s="2" t="s">
        <v>2586</v>
      </c>
      <c r="C153" s="2" t="s">
        <v>331</v>
      </c>
      <c r="D153" s="2">
        <v>6</v>
      </c>
      <c r="E153" s="2">
        <v>5</v>
      </c>
      <c r="F153" s="2">
        <v>8</v>
      </c>
      <c r="G153" s="2">
        <v>9</v>
      </c>
      <c r="H153" s="2">
        <v>6.4</v>
      </c>
      <c r="I153" s="2">
        <v>2</v>
      </c>
      <c r="J153" s="2">
        <v>0</v>
      </c>
      <c r="K153" s="21">
        <v>36.4</v>
      </c>
      <c r="L153" s="2">
        <f>VLOOKUP(A153,'2017级综合分1'!A116:L804,12,FALSE)</f>
        <v>41.676000000000009</v>
      </c>
      <c r="M153" s="22">
        <f>VLOOKUP(A153,'2017级综合分2'!A116:M802,13,FALSE)</f>
        <v>52.443999999999996</v>
      </c>
      <c r="N153" s="2">
        <f t="shared" si="2"/>
        <v>47.06</v>
      </c>
      <c r="O153" s="21">
        <v>146</v>
      </c>
      <c r="P153" s="2"/>
    </row>
    <row r="154" spans="1:16">
      <c r="A154" s="2" t="s">
        <v>1919</v>
      </c>
      <c r="B154" s="2" t="s">
        <v>2416</v>
      </c>
      <c r="C154" s="2" t="s">
        <v>1920</v>
      </c>
      <c r="D154" s="2">
        <v>7</v>
      </c>
      <c r="E154" s="2">
        <v>6</v>
      </c>
      <c r="F154" s="2">
        <v>8</v>
      </c>
      <c r="G154" s="2">
        <v>11</v>
      </c>
      <c r="H154" s="2">
        <v>7</v>
      </c>
      <c r="I154" s="2">
        <v>2</v>
      </c>
      <c r="J154" s="2">
        <v>0</v>
      </c>
      <c r="K154" s="21">
        <v>41</v>
      </c>
      <c r="L154" s="2">
        <v>47.856000000000002</v>
      </c>
      <c r="M154" s="22">
        <v>46.128</v>
      </c>
      <c r="N154" s="2">
        <f t="shared" si="2"/>
        <v>46.992000000000004</v>
      </c>
      <c r="O154" s="21">
        <v>147</v>
      </c>
      <c r="P154" s="2"/>
    </row>
    <row r="155" spans="1:16">
      <c r="A155" s="2" t="s">
        <v>88</v>
      </c>
      <c r="B155" s="2" t="s">
        <v>2587</v>
      </c>
      <c r="C155" s="2" t="s">
        <v>89</v>
      </c>
      <c r="D155" s="2">
        <v>14</v>
      </c>
      <c r="E155" s="2">
        <v>3</v>
      </c>
      <c r="F155" s="2">
        <v>17</v>
      </c>
      <c r="G155" s="2">
        <v>15</v>
      </c>
      <c r="H155" s="2">
        <v>9</v>
      </c>
      <c r="I155" s="2">
        <v>1</v>
      </c>
      <c r="J155" s="2">
        <v>0</v>
      </c>
      <c r="K155" s="21">
        <v>59</v>
      </c>
      <c r="L155" s="2">
        <f>VLOOKUP(A155,'2017级综合分1'!A41:L729,12,FALSE)</f>
        <v>48.480000000000004</v>
      </c>
      <c r="M155" s="22">
        <f>VLOOKUP(A155,'2017级综合分2'!A41:M727,13,FALSE)</f>
        <v>45.403999999999996</v>
      </c>
      <c r="N155" s="2">
        <f t="shared" si="2"/>
        <v>46.942</v>
      </c>
      <c r="O155" s="21">
        <v>148</v>
      </c>
      <c r="P155" s="2"/>
    </row>
    <row r="156" spans="1:16">
      <c r="A156" s="2" t="s">
        <v>116</v>
      </c>
      <c r="B156" s="2" t="s">
        <v>2588</v>
      </c>
      <c r="C156" s="2" t="s">
        <v>117</v>
      </c>
      <c r="D156" s="2">
        <v>12</v>
      </c>
      <c r="E156" s="2">
        <v>13</v>
      </c>
      <c r="F156" s="2">
        <v>3</v>
      </c>
      <c r="G156" s="2">
        <v>9</v>
      </c>
      <c r="H156" s="2">
        <v>4</v>
      </c>
      <c r="I156" s="2">
        <v>7</v>
      </c>
      <c r="J156" s="2">
        <v>0</v>
      </c>
      <c r="K156" s="21">
        <v>48</v>
      </c>
      <c r="L156" s="2">
        <f>VLOOKUP(A156,'2017级综合分1'!A55:L743,12,FALSE)</f>
        <v>43.092000000000006</v>
      </c>
      <c r="M156" s="22">
        <f>VLOOKUP(A156,'2017级综合分2'!A55:M741,13,FALSE)</f>
        <v>50.736000000000004</v>
      </c>
      <c r="N156" s="2">
        <f t="shared" si="2"/>
        <v>46.914000000000001</v>
      </c>
      <c r="O156" s="21">
        <v>149</v>
      </c>
      <c r="P156" s="2"/>
    </row>
    <row r="157" spans="1:16">
      <c r="A157" s="2" t="s">
        <v>2287</v>
      </c>
      <c r="B157" s="2" t="s">
        <v>2589</v>
      </c>
      <c r="C157" s="2" t="s">
        <v>2288</v>
      </c>
      <c r="D157" s="2">
        <v>6</v>
      </c>
      <c r="E157" s="2">
        <v>3</v>
      </c>
      <c r="F157" s="2">
        <v>3</v>
      </c>
      <c r="G157" s="2">
        <v>8</v>
      </c>
      <c r="H157" s="2">
        <v>4</v>
      </c>
      <c r="I157" s="2">
        <v>6</v>
      </c>
      <c r="J157" s="2">
        <v>3</v>
      </c>
      <c r="K157" s="21">
        <v>33</v>
      </c>
      <c r="L157" s="2">
        <v>40.795999999999999</v>
      </c>
      <c r="M157" s="22">
        <v>53.031999999999996</v>
      </c>
      <c r="N157" s="2">
        <f t="shared" si="2"/>
        <v>46.914000000000001</v>
      </c>
      <c r="O157" s="21">
        <v>150</v>
      </c>
      <c r="P157" s="2"/>
    </row>
    <row r="158" spans="1:16">
      <c r="A158" s="2" t="s">
        <v>2010</v>
      </c>
      <c r="B158" s="2" t="s">
        <v>2590</v>
      </c>
      <c r="C158" s="2" t="s">
        <v>2011</v>
      </c>
      <c r="D158" s="2">
        <v>6</v>
      </c>
      <c r="E158" s="2">
        <v>4</v>
      </c>
      <c r="F158" s="2">
        <v>4</v>
      </c>
      <c r="G158" s="2">
        <v>11</v>
      </c>
      <c r="H158" s="2">
        <v>6</v>
      </c>
      <c r="I158" s="2">
        <v>3</v>
      </c>
      <c r="J158" s="2">
        <v>0</v>
      </c>
      <c r="K158" s="21">
        <v>34</v>
      </c>
      <c r="L158" s="2">
        <v>45.46</v>
      </c>
      <c r="M158" s="22">
        <v>48.335999999999999</v>
      </c>
      <c r="N158" s="2">
        <f t="shared" si="2"/>
        <v>46.897999999999996</v>
      </c>
      <c r="O158" s="21">
        <v>151</v>
      </c>
      <c r="P158" s="2"/>
    </row>
    <row r="159" spans="1:16">
      <c r="A159" s="2" t="s">
        <v>967</v>
      </c>
      <c r="B159" s="2" t="s">
        <v>2511</v>
      </c>
      <c r="C159" s="2" t="s">
        <v>968</v>
      </c>
      <c r="D159" s="2">
        <v>10</v>
      </c>
      <c r="E159" s="2">
        <v>7</v>
      </c>
      <c r="F159" s="2">
        <v>5</v>
      </c>
      <c r="G159" s="2">
        <v>4</v>
      </c>
      <c r="H159" s="2">
        <v>3</v>
      </c>
      <c r="I159" s="2">
        <v>1</v>
      </c>
      <c r="J159" s="2">
        <v>0</v>
      </c>
      <c r="K159" s="21">
        <v>30</v>
      </c>
      <c r="L159" s="2">
        <v>40.484000000000002</v>
      </c>
      <c r="M159" s="22">
        <v>53.2</v>
      </c>
      <c r="N159" s="2">
        <f t="shared" si="2"/>
        <v>46.841999999999999</v>
      </c>
      <c r="O159" s="21">
        <v>152</v>
      </c>
      <c r="P159" s="2"/>
    </row>
    <row r="160" spans="1:16">
      <c r="A160" s="2" t="s">
        <v>1005</v>
      </c>
      <c r="B160" s="2" t="s">
        <v>2591</v>
      </c>
      <c r="C160" s="2" t="s">
        <v>1006</v>
      </c>
      <c r="D160" s="2">
        <v>9</v>
      </c>
      <c r="E160" s="2">
        <v>6</v>
      </c>
      <c r="F160" s="2">
        <v>7</v>
      </c>
      <c r="G160" s="2">
        <v>17</v>
      </c>
      <c r="H160" s="2">
        <v>4</v>
      </c>
      <c r="I160" s="2">
        <v>1</v>
      </c>
      <c r="J160" s="2">
        <v>0</v>
      </c>
      <c r="K160" s="21">
        <v>44</v>
      </c>
      <c r="L160" s="2">
        <v>41.996000000000002</v>
      </c>
      <c r="M160" s="22">
        <v>51.66</v>
      </c>
      <c r="N160" s="2">
        <f t="shared" si="2"/>
        <v>46.828000000000003</v>
      </c>
      <c r="O160" s="21">
        <v>153</v>
      </c>
      <c r="P160" s="2"/>
    </row>
    <row r="161" spans="1:16">
      <c r="A161" s="2" t="s">
        <v>2309</v>
      </c>
      <c r="B161" s="2" t="s">
        <v>2592</v>
      </c>
      <c r="C161" s="2" t="s">
        <v>2310</v>
      </c>
      <c r="D161" s="2">
        <v>5</v>
      </c>
      <c r="E161" s="2">
        <v>5</v>
      </c>
      <c r="F161" s="2">
        <v>6</v>
      </c>
      <c r="G161" s="2">
        <v>6</v>
      </c>
      <c r="H161" s="2">
        <v>1</v>
      </c>
      <c r="I161" s="2">
        <v>6</v>
      </c>
      <c r="J161" s="2">
        <v>9</v>
      </c>
      <c r="K161" s="21">
        <v>38</v>
      </c>
      <c r="L161" s="2">
        <v>37.520000000000003</v>
      </c>
      <c r="M161" s="22">
        <v>56.003999999999998</v>
      </c>
      <c r="N161" s="2">
        <f t="shared" si="2"/>
        <v>46.762</v>
      </c>
      <c r="O161" s="21">
        <v>154</v>
      </c>
      <c r="P161" s="2"/>
    </row>
    <row r="162" spans="1:16">
      <c r="A162" s="2" t="s">
        <v>2247</v>
      </c>
      <c r="B162" s="2" t="s">
        <v>2593</v>
      </c>
      <c r="C162" s="2" t="s">
        <v>2248</v>
      </c>
      <c r="D162" s="2">
        <v>5</v>
      </c>
      <c r="E162" s="2">
        <v>6</v>
      </c>
      <c r="F162" s="2">
        <v>6</v>
      </c>
      <c r="G162" s="2">
        <v>17</v>
      </c>
      <c r="H162" s="2">
        <v>5</v>
      </c>
      <c r="I162" s="2">
        <v>6</v>
      </c>
      <c r="J162" s="2">
        <v>0</v>
      </c>
      <c r="K162" s="21">
        <v>45</v>
      </c>
      <c r="L162" s="2">
        <v>40.880000000000003</v>
      </c>
      <c r="M162" s="22">
        <v>52.624000000000002</v>
      </c>
      <c r="N162" s="2">
        <f t="shared" si="2"/>
        <v>46.752000000000002</v>
      </c>
      <c r="O162" s="21">
        <v>155</v>
      </c>
      <c r="P162" s="2"/>
    </row>
    <row r="163" spans="1:16">
      <c r="A163" s="2" t="s">
        <v>1963</v>
      </c>
      <c r="B163" s="2" t="s">
        <v>2416</v>
      </c>
      <c r="C163" s="2" t="s">
        <v>1964</v>
      </c>
      <c r="D163" s="2">
        <v>6</v>
      </c>
      <c r="E163" s="2">
        <v>2</v>
      </c>
      <c r="F163" s="2">
        <v>11</v>
      </c>
      <c r="G163" s="2">
        <v>12</v>
      </c>
      <c r="H163" s="2">
        <v>7</v>
      </c>
      <c r="I163" s="2">
        <v>3</v>
      </c>
      <c r="J163" s="2">
        <v>0</v>
      </c>
      <c r="K163" s="21">
        <v>41</v>
      </c>
      <c r="L163" s="2">
        <v>53.636000000000003</v>
      </c>
      <c r="M163" s="22">
        <v>39.76</v>
      </c>
      <c r="N163" s="2">
        <f t="shared" si="2"/>
        <v>46.698</v>
      </c>
      <c r="O163" s="21">
        <v>156</v>
      </c>
      <c r="P163" s="2"/>
    </row>
    <row r="164" spans="1:16">
      <c r="A164" s="2" t="s">
        <v>900</v>
      </c>
      <c r="B164" s="2" t="s">
        <v>2594</v>
      </c>
      <c r="C164" s="2" t="s">
        <v>901</v>
      </c>
      <c r="D164" s="2">
        <v>6</v>
      </c>
      <c r="E164" s="2">
        <v>5</v>
      </c>
      <c r="F164" s="2">
        <v>9</v>
      </c>
      <c r="G164" s="2">
        <v>4</v>
      </c>
      <c r="H164" s="2">
        <v>9</v>
      </c>
      <c r="I164" s="2">
        <v>8</v>
      </c>
      <c r="J164" s="2">
        <v>0</v>
      </c>
      <c r="K164" s="21">
        <v>41</v>
      </c>
      <c r="L164" s="2">
        <v>39.228000000000002</v>
      </c>
      <c r="M164" s="22">
        <v>54.116</v>
      </c>
      <c r="N164" s="2">
        <f t="shared" si="2"/>
        <v>46.671999999999997</v>
      </c>
      <c r="O164" s="21">
        <v>157</v>
      </c>
      <c r="P164" s="2"/>
    </row>
    <row r="165" spans="1:16">
      <c r="A165" s="2" t="s">
        <v>2198</v>
      </c>
      <c r="B165" s="2" t="s">
        <v>2595</v>
      </c>
      <c r="C165" s="2" t="s">
        <v>2199</v>
      </c>
      <c r="D165" s="2">
        <v>5</v>
      </c>
      <c r="E165" s="2">
        <v>9</v>
      </c>
      <c r="F165" s="2">
        <v>8</v>
      </c>
      <c r="G165" s="2">
        <v>11</v>
      </c>
      <c r="H165" s="2">
        <v>10</v>
      </c>
      <c r="I165" s="2">
        <v>3</v>
      </c>
      <c r="J165" s="2">
        <v>6</v>
      </c>
      <c r="K165" s="21">
        <v>52</v>
      </c>
      <c r="L165" s="2">
        <v>40.159999999999997</v>
      </c>
      <c r="M165" s="22">
        <v>53.14</v>
      </c>
      <c r="N165" s="2">
        <f t="shared" si="2"/>
        <v>46.65</v>
      </c>
      <c r="O165" s="21">
        <v>158</v>
      </c>
      <c r="P165" s="2"/>
    </row>
    <row r="166" spans="1:16">
      <c r="A166" s="2" t="s">
        <v>1293</v>
      </c>
      <c r="B166" s="2" t="s">
        <v>2596</v>
      </c>
      <c r="C166" s="2" t="s">
        <v>1294</v>
      </c>
      <c r="D166" s="2">
        <v>7</v>
      </c>
      <c r="E166" s="2">
        <v>0</v>
      </c>
      <c r="F166" s="2">
        <v>40</v>
      </c>
      <c r="G166" s="2">
        <v>0</v>
      </c>
      <c r="H166" s="2">
        <v>1</v>
      </c>
      <c r="I166" s="2">
        <v>0</v>
      </c>
      <c r="J166" s="2">
        <v>0</v>
      </c>
      <c r="K166" s="21">
        <v>48</v>
      </c>
      <c r="L166" s="2">
        <v>37.451999999999998</v>
      </c>
      <c r="M166" s="22">
        <v>55.8</v>
      </c>
      <c r="N166" s="2">
        <f t="shared" si="2"/>
        <v>46.625999999999998</v>
      </c>
      <c r="O166" s="21">
        <v>159</v>
      </c>
      <c r="P166" s="2"/>
    </row>
    <row r="167" spans="1:16">
      <c r="A167" s="2" t="s">
        <v>1915</v>
      </c>
      <c r="B167" s="2" t="s">
        <v>2416</v>
      </c>
      <c r="C167" s="2" t="s">
        <v>1916</v>
      </c>
      <c r="D167" s="2">
        <v>7</v>
      </c>
      <c r="E167" s="2">
        <v>2</v>
      </c>
      <c r="F167" s="2">
        <v>5</v>
      </c>
      <c r="G167" s="2">
        <v>12</v>
      </c>
      <c r="H167" s="2">
        <v>0</v>
      </c>
      <c r="I167" s="2">
        <v>10</v>
      </c>
      <c r="J167" s="2">
        <v>0</v>
      </c>
      <c r="K167" s="21">
        <v>36</v>
      </c>
      <c r="L167" s="2">
        <v>45.015999999999998</v>
      </c>
      <c r="M167" s="22">
        <v>48.223999999999997</v>
      </c>
      <c r="N167" s="2">
        <f t="shared" si="2"/>
        <v>46.62</v>
      </c>
      <c r="O167" s="21">
        <v>160</v>
      </c>
      <c r="P167" s="2"/>
    </row>
    <row r="168" spans="1:16">
      <c r="A168" s="2" t="s">
        <v>2269</v>
      </c>
      <c r="B168" s="2" t="s">
        <v>2597</v>
      </c>
      <c r="C168" s="2" t="s">
        <v>2270</v>
      </c>
      <c r="D168" s="2">
        <v>7</v>
      </c>
      <c r="E168" s="2">
        <v>15</v>
      </c>
      <c r="F168" s="2">
        <v>5</v>
      </c>
      <c r="G168" s="2">
        <v>11</v>
      </c>
      <c r="H168" s="2">
        <v>2</v>
      </c>
      <c r="I168" s="2">
        <v>0</v>
      </c>
      <c r="J168" s="2">
        <v>0</v>
      </c>
      <c r="K168" s="21">
        <v>40</v>
      </c>
      <c r="L168" s="2">
        <v>39.520000000000003</v>
      </c>
      <c r="M168" s="22">
        <v>53.652000000000001</v>
      </c>
      <c r="N168" s="2">
        <f t="shared" si="2"/>
        <v>46.585999999999999</v>
      </c>
      <c r="O168" s="21">
        <v>161</v>
      </c>
      <c r="P168" s="2"/>
    </row>
    <row r="169" spans="1:16">
      <c r="A169" s="2" t="s">
        <v>2295</v>
      </c>
      <c r="B169" s="2" t="s">
        <v>2598</v>
      </c>
      <c r="C169" s="2" t="s">
        <v>2296</v>
      </c>
      <c r="D169" s="2">
        <v>9</v>
      </c>
      <c r="E169" s="2">
        <v>13</v>
      </c>
      <c r="F169" s="2">
        <v>19</v>
      </c>
      <c r="G169" s="2">
        <v>7</v>
      </c>
      <c r="H169" s="2">
        <v>15</v>
      </c>
      <c r="I169" s="2">
        <v>0</v>
      </c>
      <c r="J169" s="2">
        <v>0</v>
      </c>
      <c r="K169" s="21">
        <v>63</v>
      </c>
      <c r="L169" s="2">
        <v>41.2</v>
      </c>
      <c r="M169" s="22">
        <v>51.776000000000003</v>
      </c>
      <c r="N169" s="2">
        <f t="shared" si="2"/>
        <v>46.488</v>
      </c>
      <c r="O169" s="21">
        <v>162</v>
      </c>
      <c r="P169" s="2"/>
    </row>
    <row r="170" spans="1:16">
      <c r="A170" s="2" t="s">
        <v>404</v>
      </c>
      <c r="B170" s="2" t="s">
        <v>2599</v>
      </c>
      <c r="C170" s="2" t="s">
        <v>405</v>
      </c>
      <c r="D170" s="2">
        <v>7</v>
      </c>
      <c r="E170" s="2">
        <v>0</v>
      </c>
      <c r="F170" s="2">
        <v>7</v>
      </c>
      <c r="G170" s="2">
        <v>5</v>
      </c>
      <c r="H170" s="2">
        <v>4.4000000000000004</v>
      </c>
      <c r="I170" s="2">
        <v>0</v>
      </c>
      <c r="J170" s="2">
        <v>0</v>
      </c>
      <c r="K170" s="21">
        <v>23.4</v>
      </c>
      <c r="L170" s="2">
        <f>VLOOKUP(A170,'2017级综合分1'!A153:L841,12,FALSE)</f>
        <v>40.155999999999999</v>
      </c>
      <c r="M170" s="22">
        <f>VLOOKUP(A170,'2017级综合分2'!A153:M839,13,FALSE)</f>
        <v>52.676000000000002</v>
      </c>
      <c r="N170" s="2">
        <f t="shared" si="2"/>
        <v>46.415999999999997</v>
      </c>
      <c r="O170" s="21">
        <v>163</v>
      </c>
      <c r="P170" s="2"/>
    </row>
    <row r="171" spans="1:16">
      <c r="A171" s="2" t="s">
        <v>348</v>
      </c>
      <c r="B171" s="2" t="s">
        <v>2600</v>
      </c>
      <c r="C171" s="2" t="s">
        <v>349</v>
      </c>
      <c r="D171" s="2">
        <v>10</v>
      </c>
      <c r="E171" s="2">
        <v>5</v>
      </c>
      <c r="F171" s="2">
        <v>44</v>
      </c>
      <c r="G171" s="2">
        <v>12</v>
      </c>
      <c r="H171" s="2">
        <v>5.8</v>
      </c>
      <c r="I171" s="2">
        <v>1</v>
      </c>
      <c r="J171" s="2">
        <v>0</v>
      </c>
      <c r="K171" s="21">
        <v>77.8</v>
      </c>
      <c r="L171" s="2">
        <f>VLOOKUP(A171,'2017级综合分1'!A125:L813,12,FALSE)</f>
        <v>37.356000000000009</v>
      </c>
      <c r="M171" s="22">
        <v>55.468000000000004</v>
      </c>
      <c r="N171" s="2">
        <f t="shared" si="2"/>
        <v>46.412000000000006</v>
      </c>
      <c r="O171" s="21">
        <v>164</v>
      </c>
      <c r="P171" s="2"/>
    </row>
    <row r="172" spans="1:16">
      <c r="A172" s="2" t="s">
        <v>130</v>
      </c>
      <c r="B172" s="2" t="s">
        <v>2601</v>
      </c>
      <c r="C172" s="2" t="s">
        <v>131</v>
      </c>
      <c r="D172" s="2">
        <v>8</v>
      </c>
      <c r="E172" s="2">
        <v>9</v>
      </c>
      <c r="F172" s="2">
        <v>4</v>
      </c>
      <c r="G172" s="2">
        <v>4</v>
      </c>
      <c r="H172" s="2">
        <v>9.1</v>
      </c>
      <c r="I172" s="2">
        <v>7</v>
      </c>
      <c r="J172" s="2">
        <v>0</v>
      </c>
      <c r="K172" s="21">
        <v>41.1</v>
      </c>
      <c r="L172" s="2">
        <f>VLOOKUP(A172,'2017级综合分1'!A62:L750,12,FALSE)</f>
        <v>39.239999999999995</v>
      </c>
      <c r="M172" s="22">
        <f>VLOOKUP(A172,'2017级综合分2'!A62:M748,13,FALSE)</f>
        <v>53.58</v>
      </c>
      <c r="N172" s="2">
        <f t="shared" si="2"/>
        <v>46.41</v>
      </c>
      <c r="O172" s="21">
        <v>165</v>
      </c>
      <c r="P172" s="2"/>
    </row>
    <row r="173" spans="1:16">
      <c r="A173" s="2" t="s">
        <v>74</v>
      </c>
      <c r="B173" s="2" t="s">
        <v>2602</v>
      </c>
      <c r="C173" s="2" t="s">
        <v>75</v>
      </c>
      <c r="D173" s="2">
        <v>11</v>
      </c>
      <c r="E173" s="2">
        <v>8</v>
      </c>
      <c r="F173" s="2">
        <v>5</v>
      </c>
      <c r="G173" s="2">
        <v>8</v>
      </c>
      <c r="H173" s="2">
        <v>6</v>
      </c>
      <c r="I173" s="2">
        <v>2</v>
      </c>
      <c r="J173" s="2">
        <v>0</v>
      </c>
      <c r="K173" s="21">
        <v>40</v>
      </c>
      <c r="L173" s="2">
        <f>VLOOKUP(A173,'2017级综合分1'!A34:L722,12,FALSE)</f>
        <v>41.072000000000003</v>
      </c>
      <c r="M173" s="22">
        <f>VLOOKUP(A173,'2017级综合分2'!A34:M720,13,FALSE)</f>
        <v>51.728000000000009</v>
      </c>
      <c r="N173" s="2">
        <f t="shared" si="2"/>
        <v>46.400000000000006</v>
      </c>
      <c r="O173" s="21">
        <v>166</v>
      </c>
      <c r="P173" s="2"/>
    </row>
    <row r="174" spans="1:16">
      <c r="A174" s="2" t="s">
        <v>2034</v>
      </c>
      <c r="B174" s="2" t="s">
        <v>2603</v>
      </c>
      <c r="C174" s="2" t="s">
        <v>2035</v>
      </c>
      <c r="D174" s="2">
        <v>6</v>
      </c>
      <c r="E174" s="2">
        <v>3</v>
      </c>
      <c r="F174" s="2">
        <v>6</v>
      </c>
      <c r="G174" s="2">
        <v>7</v>
      </c>
      <c r="H174" s="2">
        <v>6</v>
      </c>
      <c r="I174" s="2">
        <v>2</v>
      </c>
      <c r="J174" s="2">
        <v>0</v>
      </c>
      <c r="K174" s="21">
        <v>30</v>
      </c>
      <c r="L174" s="2">
        <v>45.676000000000002</v>
      </c>
      <c r="M174" s="22">
        <v>47.12</v>
      </c>
      <c r="N174" s="2">
        <f t="shared" si="2"/>
        <v>46.397999999999996</v>
      </c>
      <c r="O174" s="21">
        <v>167</v>
      </c>
      <c r="P174" s="2"/>
    </row>
    <row r="175" spans="1:16">
      <c r="A175" s="2" t="s">
        <v>358</v>
      </c>
      <c r="B175" s="2" t="s">
        <v>2604</v>
      </c>
      <c r="C175" s="2" t="s">
        <v>359</v>
      </c>
      <c r="D175" s="2">
        <v>6</v>
      </c>
      <c r="E175" s="2">
        <v>7</v>
      </c>
      <c r="F175" s="2">
        <v>7</v>
      </c>
      <c r="G175" s="2">
        <v>9</v>
      </c>
      <c r="H175" s="2">
        <v>4</v>
      </c>
      <c r="I175" s="2">
        <v>10</v>
      </c>
      <c r="J175" s="2">
        <v>0</v>
      </c>
      <c r="K175" s="21">
        <v>43</v>
      </c>
      <c r="L175" s="2">
        <f>VLOOKUP(A175,'2017级综合分1'!A130:L818,12,FALSE)</f>
        <v>43.195999999999998</v>
      </c>
      <c r="M175" s="22">
        <f>VLOOKUP(A175,'2017级综合分2'!A130:M816,13,FALSE)</f>
        <v>49.544000000000004</v>
      </c>
      <c r="N175" s="2">
        <f t="shared" si="2"/>
        <v>46.370000000000005</v>
      </c>
      <c r="O175" s="21">
        <v>168</v>
      </c>
      <c r="P175" s="2"/>
    </row>
    <row r="176" spans="1:16">
      <c r="A176" s="2" t="s">
        <v>977</v>
      </c>
      <c r="B176" s="2" t="s">
        <v>2605</v>
      </c>
      <c r="C176" s="2" t="s">
        <v>978</v>
      </c>
      <c r="D176" s="2">
        <v>22</v>
      </c>
      <c r="E176" s="2">
        <v>7</v>
      </c>
      <c r="F176" s="2">
        <v>11</v>
      </c>
      <c r="G176" s="2">
        <v>13</v>
      </c>
      <c r="H176" s="2">
        <v>3.5</v>
      </c>
      <c r="I176" s="2">
        <v>5</v>
      </c>
      <c r="J176" s="2">
        <v>0</v>
      </c>
      <c r="K176" s="21">
        <v>61.5</v>
      </c>
      <c r="L176" s="2">
        <v>39.316000000000003</v>
      </c>
      <c r="M176" s="22">
        <v>53.372</v>
      </c>
      <c r="N176" s="2">
        <f t="shared" si="2"/>
        <v>46.344000000000001</v>
      </c>
      <c r="O176" s="21">
        <v>169</v>
      </c>
      <c r="P176" s="2"/>
    </row>
    <row r="177" spans="1:16">
      <c r="A177" s="2" t="s">
        <v>1548</v>
      </c>
      <c r="B177" s="2" t="s">
        <v>2606</v>
      </c>
      <c r="C177" s="2" t="s">
        <v>1549</v>
      </c>
      <c r="D177" s="2">
        <v>6</v>
      </c>
      <c r="E177" s="2">
        <v>2</v>
      </c>
      <c r="F177" s="2">
        <v>10</v>
      </c>
      <c r="G177" s="2">
        <v>6</v>
      </c>
      <c r="H177" s="2">
        <v>11</v>
      </c>
      <c r="I177" s="2">
        <v>6</v>
      </c>
      <c r="J177" s="2">
        <v>0</v>
      </c>
      <c r="K177" s="21">
        <v>41</v>
      </c>
      <c r="L177" s="2">
        <v>47.38</v>
      </c>
      <c r="M177" s="22">
        <v>45.231999999999999</v>
      </c>
      <c r="N177" s="2">
        <f t="shared" si="2"/>
        <v>46.305999999999997</v>
      </c>
      <c r="O177" s="21">
        <v>170</v>
      </c>
      <c r="P177" s="2"/>
    </row>
    <row r="178" spans="1:16">
      <c r="A178" s="2" t="s">
        <v>232</v>
      </c>
      <c r="B178" s="2" t="s">
        <v>2607</v>
      </c>
      <c r="C178" s="2" t="s">
        <v>233</v>
      </c>
      <c r="D178" s="2">
        <v>12</v>
      </c>
      <c r="E178" s="2">
        <v>40</v>
      </c>
      <c r="F178" s="2">
        <v>2</v>
      </c>
      <c r="G178" s="2">
        <v>7</v>
      </c>
      <c r="H178" s="2">
        <v>13</v>
      </c>
      <c r="I178" s="2">
        <v>0</v>
      </c>
      <c r="J178" s="2">
        <v>0</v>
      </c>
      <c r="K178" s="21">
        <v>74</v>
      </c>
      <c r="L178" s="2">
        <f>VLOOKUP(A178,'2017级综合分1'!A113:L801,12,FALSE)</f>
        <v>37.543999999999997</v>
      </c>
      <c r="M178" s="22">
        <v>55.043999999999997</v>
      </c>
      <c r="N178" s="2">
        <f t="shared" si="2"/>
        <v>46.293999999999997</v>
      </c>
      <c r="O178" s="21">
        <v>171</v>
      </c>
      <c r="P178" s="2"/>
    </row>
    <row r="179" spans="1:16">
      <c r="A179" s="2" t="s">
        <v>748</v>
      </c>
      <c r="B179" s="2" t="s">
        <v>2608</v>
      </c>
      <c r="C179" s="2" t="s">
        <v>749</v>
      </c>
      <c r="D179" s="2">
        <v>22</v>
      </c>
      <c r="E179" s="2">
        <v>16</v>
      </c>
      <c r="F179" s="2">
        <v>10</v>
      </c>
      <c r="G179" s="2">
        <v>7</v>
      </c>
      <c r="H179" s="2">
        <v>11.5</v>
      </c>
      <c r="I179" s="2">
        <v>4</v>
      </c>
      <c r="J179" s="2">
        <v>7.5</v>
      </c>
      <c r="K179" s="21">
        <v>78</v>
      </c>
      <c r="L179" s="2">
        <f>VLOOKUP(A179,'2017级综合分1'!A237:L925,12,FALSE)</f>
        <v>36.576000000000001</v>
      </c>
      <c r="M179" s="22">
        <v>55.908000000000001</v>
      </c>
      <c r="N179" s="2">
        <f t="shared" si="2"/>
        <v>46.242000000000004</v>
      </c>
      <c r="O179" s="21">
        <v>172</v>
      </c>
      <c r="P179" s="2"/>
    </row>
    <row r="180" spans="1:16">
      <c r="A180" s="2" t="s">
        <v>1905</v>
      </c>
      <c r="B180" s="2" t="s">
        <v>2416</v>
      </c>
      <c r="C180" s="2" t="s">
        <v>1906</v>
      </c>
      <c r="D180" s="2">
        <v>6</v>
      </c>
      <c r="E180" s="2">
        <v>6</v>
      </c>
      <c r="F180" s="2">
        <v>8</v>
      </c>
      <c r="G180" s="2">
        <v>17</v>
      </c>
      <c r="H180" s="2">
        <v>4</v>
      </c>
      <c r="I180" s="2">
        <v>1</v>
      </c>
      <c r="J180" s="2">
        <v>0</v>
      </c>
      <c r="K180" s="21">
        <v>42</v>
      </c>
      <c r="L180" s="2">
        <v>44.2</v>
      </c>
      <c r="M180" s="22">
        <v>48.192</v>
      </c>
      <c r="N180" s="2">
        <f t="shared" si="2"/>
        <v>46.195999999999998</v>
      </c>
      <c r="O180" s="21">
        <v>173</v>
      </c>
      <c r="P180" s="2"/>
    </row>
    <row r="181" spans="1:16">
      <c r="A181" s="2" t="s">
        <v>2209</v>
      </c>
      <c r="B181" s="2" t="s">
        <v>2609</v>
      </c>
      <c r="C181" s="2" t="s">
        <v>2210</v>
      </c>
      <c r="D181" s="2">
        <v>6</v>
      </c>
      <c r="E181" s="2">
        <v>6</v>
      </c>
      <c r="F181" s="2">
        <v>6</v>
      </c>
      <c r="G181" s="2">
        <v>8</v>
      </c>
      <c r="H181" s="2">
        <v>5</v>
      </c>
      <c r="I181" s="2">
        <v>2</v>
      </c>
      <c r="J181" s="2">
        <v>0</v>
      </c>
      <c r="K181" s="21">
        <v>33</v>
      </c>
      <c r="L181" s="2">
        <v>37.444000000000003</v>
      </c>
      <c r="M181" s="22">
        <v>54.86</v>
      </c>
      <c r="N181" s="2">
        <f t="shared" si="2"/>
        <v>46.152000000000001</v>
      </c>
      <c r="O181" s="21">
        <v>174</v>
      </c>
      <c r="P181" s="2"/>
    </row>
    <row r="182" spans="1:16">
      <c r="A182" s="2" t="s">
        <v>2016</v>
      </c>
      <c r="B182" s="2" t="s">
        <v>2610</v>
      </c>
      <c r="C182" s="2" t="s">
        <v>2017</v>
      </c>
      <c r="D182" s="2">
        <v>9</v>
      </c>
      <c r="E182" s="2">
        <v>4</v>
      </c>
      <c r="F182" s="2">
        <v>9</v>
      </c>
      <c r="G182" s="2">
        <v>10</v>
      </c>
      <c r="H182" s="2">
        <v>11.7</v>
      </c>
      <c r="I182" s="2">
        <v>2</v>
      </c>
      <c r="J182" s="2">
        <v>3</v>
      </c>
      <c r="K182" s="21">
        <v>48.7</v>
      </c>
      <c r="L182" s="2">
        <v>42.56</v>
      </c>
      <c r="M182" s="22">
        <v>49.735999999999997</v>
      </c>
      <c r="N182" s="2">
        <f t="shared" si="2"/>
        <v>46.147999999999996</v>
      </c>
      <c r="O182" s="21">
        <v>175</v>
      </c>
      <c r="P182" s="2"/>
    </row>
    <row r="183" spans="1:16">
      <c r="A183" s="2" t="s">
        <v>1977</v>
      </c>
      <c r="B183" s="2" t="s">
        <v>2416</v>
      </c>
      <c r="C183" s="2" t="s">
        <v>1978</v>
      </c>
      <c r="D183" s="2">
        <v>13</v>
      </c>
      <c r="E183" s="2">
        <v>6</v>
      </c>
      <c r="F183" s="2">
        <v>8</v>
      </c>
      <c r="G183" s="2">
        <v>8</v>
      </c>
      <c r="H183" s="2">
        <v>10</v>
      </c>
      <c r="I183" s="2">
        <v>1</v>
      </c>
      <c r="J183" s="2">
        <v>0</v>
      </c>
      <c r="K183" s="21">
        <v>46</v>
      </c>
      <c r="L183" s="2">
        <v>45.56</v>
      </c>
      <c r="M183" s="22" t="s">
        <v>2611</v>
      </c>
      <c r="N183" s="2">
        <f t="shared" si="2"/>
        <v>46.124000000000002</v>
      </c>
      <c r="O183" s="21">
        <v>176</v>
      </c>
      <c r="P183" s="2"/>
    </row>
    <row r="184" spans="1:16">
      <c r="A184" s="2" t="s">
        <v>1219</v>
      </c>
      <c r="B184" s="2" t="s">
        <v>2612</v>
      </c>
      <c r="C184" s="2" t="s">
        <v>1220</v>
      </c>
      <c r="D184" s="2">
        <v>10</v>
      </c>
      <c r="E184" s="2">
        <v>3</v>
      </c>
      <c r="F184" s="2">
        <v>43</v>
      </c>
      <c r="G184" s="2">
        <v>7</v>
      </c>
      <c r="H184" s="2">
        <v>4</v>
      </c>
      <c r="I184" s="2">
        <v>0</v>
      </c>
      <c r="J184" s="2">
        <v>0</v>
      </c>
      <c r="K184" s="21">
        <v>67</v>
      </c>
      <c r="L184" s="2">
        <f>VLOOKUP(A184,'2017级综合分1'!A394:L1082,12,FALSE)</f>
        <v>30.963999999999999</v>
      </c>
      <c r="M184" s="22">
        <v>61.128</v>
      </c>
      <c r="N184" s="2">
        <f t="shared" si="2"/>
        <v>46.045999999999999</v>
      </c>
      <c r="O184" s="21">
        <v>177</v>
      </c>
      <c r="P184" s="2"/>
    </row>
    <row r="185" spans="1:16">
      <c r="A185" s="2" t="s">
        <v>2261</v>
      </c>
      <c r="B185" s="2" t="s">
        <v>2613</v>
      </c>
      <c r="C185" s="2" t="s">
        <v>2262</v>
      </c>
      <c r="D185" s="2">
        <v>5</v>
      </c>
      <c r="E185" s="2">
        <v>2</v>
      </c>
      <c r="F185" s="2">
        <v>6</v>
      </c>
      <c r="G185" s="2">
        <v>6</v>
      </c>
      <c r="H185" s="2">
        <v>2</v>
      </c>
      <c r="I185" s="2">
        <v>8</v>
      </c>
      <c r="J185" s="2">
        <v>0</v>
      </c>
      <c r="K185" s="21">
        <v>29</v>
      </c>
      <c r="L185" s="2">
        <v>40.479999999999997</v>
      </c>
      <c r="M185" s="22">
        <v>51.603999999999999</v>
      </c>
      <c r="N185" s="2">
        <f t="shared" si="2"/>
        <v>46.042000000000002</v>
      </c>
      <c r="O185" s="21">
        <v>178</v>
      </c>
      <c r="P185" s="2"/>
    </row>
    <row r="186" spans="1:16">
      <c r="A186" s="2" t="s">
        <v>1021</v>
      </c>
      <c r="B186" s="2" t="s">
        <v>2614</v>
      </c>
      <c r="C186" s="2" t="s">
        <v>1022</v>
      </c>
      <c r="D186" s="2">
        <v>8</v>
      </c>
      <c r="E186" s="2">
        <v>2</v>
      </c>
      <c r="F186" s="2">
        <v>6</v>
      </c>
      <c r="G186" s="2">
        <v>9</v>
      </c>
      <c r="H186" s="2">
        <v>5</v>
      </c>
      <c r="I186" s="2">
        <v>6</v>
      </c>
      <c r="J186" s="2">
        <v>0</v>
      </c>
      <c r="K186" s="21">
        <v>36</v>
      </c>
      <c r="L186" s="2">
        <v>39.36</v>
      </c>
      <c r="M186" s="22">
        <v>52.631999999999998</v>
      </c>
      <c r="N186" s="2">
        <f t="shared" si="2"/>
        <v>45.995999999999995</v>
      </c>
      <c r="O186" s="21">
        <v>179</v>
      </c>
      <c r="P186" s="2"/>
    </row>
    <row r="187" spans="1:16">
      <c r="A187" s="2" t="s">
        <v>1628</v>
      </c>
      <c r="B187" s="2" t="s">
        <v>2615</v>
      </c>
      <c r="C187" s="2" t="s">
        <v>1629</v>
      </c>
      <c r="D187" s="2">
        <v>5</v>
      </c>
      <c r="E187" s="2">
        <v>4</v>
      </c>
      <c r="F187" s="2">
        <v>7</v>
      </c>
      <c r="G187" s="2">
        <v>7</v>
      </c>
      <c r="H187" s="2">
        <v>5</v>
      </c>
      <c r="I187" s="2">
        <v>0</v>
      </c>
      <c r="J187" s="2">
        <v>0</v>
      </c>
      <c r="K187" s="21">
        <v>28</v>
      </c>
      <c r="L187" s="2">
        <v>43.795999999999999</v>
      </c>
      <c r="M187" s="22">
        <v>48.176000000000002</v>
      </c>
      <c r="N187" s="2">
        <f t="shared" si="2"/>
        <v>45.986000000000004</v>
      </c>
      <c r="O187" s="21">
        <v>180</v>
      </c>
      <c r="P187" s="2"/>
    </row>
    <row r="188" spans="1:16">
      <c r="A188" s="2" t="s">
        <v>2299</v>
      </c>
      <c r="B188" s="2" t="s">
        <v>2616</v>
      </c>
      <c r="C188" s="2" t="s">
        <v>2300</v>
      </c>
      <c r="D188" s="2">
        <v>7</v>
      </c>
      <c r="E188" s="2">
        <v>6</v>
      </c>
      <c r="F188" s="2">
        <v>8</v>
      </c>
      <c r="G188" s="2">
        <v>4</v>
      </c>
      <c r="H188" s="2">
        <v>4</v>
      </c>
      <c r="I188" s="2">
        <v>7</v>
      </c>
      <c r="J188" s="2">
        <v>0</v>
      </c>
      <c r="K188" s="21">
        <v>36</v>
      </c>
      <c r="L188" s="2">
        <v>36</v>
      </c>
      <c r="M188" s="22">
        <v>55.884</v>
      </c>
      <c r="N188" s="2">
        <f t="shared" si="2"/>
        <v>45.942</v>
      </c>
      <c r="O188" s="21">
        <v>181</v>
      </c>
      <c r="P188" s="2"/>
    </row>
    <row r="189" spans="1:16">
      <c r="A189" s="2" t="s">
        <v>786</v>
      </c>
      <c r="B189" s="2" t="s">
        <v>2617</v>
      </c>
      <c r="C189" s="2" t="s">
        <v>787</v>
      </c>
      <c r="D189" s="2">
        <v>6</v>
      </c>
      <c r="E189" s="2">
        <v>1</v>
      </c>
      <c r="F189" s="2">
        <v>6</v>
      </c>
      <c r="G189" s="2">
        <v>10</v>
      </c>
      <c r="H189" s="2">
        <v>7</v>
      </c>
      <c r="I189" s="2">
        <v>2</v>
      </c>
      <c r="J189" s="2">
        <v>0</v>
      </c>
      <c r="K189" s="21">
        <v>32</v>
      </c>
      <c r="L189" s="2">
        <v>40.479999999999997</v>
      </c>
      <c r="M189" s="22">
        <v>51.363999999999997</v>
      </c>
      <c r="N189" s="2">
        <f t="shared" si="2"/>
        <v>45.921999999999997</v>
      </c>
      <c r="O189" s="21">
        <v>182</v>
      </c>
      <c r="P189" s="2"/>
    </row>
    <row r="190" spans="1:16">
      <c r="A190" s="2" t="s">
        <v>434</v>
      </c>
      <c r="B190" s="2" t="s">
        <v>2497</v>
      </c>
      <c r="C190" s="2" t="s">
        <v>435</v>
      </c>
      <c r="D190" s="2">
        <v>9</v>
      </c>
      <c r="E190" s="2">
        <v>1</v>
      </c>
      <c r="F190" s="2">
        <v>5</v>
      </c>
      <c r="G190" s="2">
        <v>8</v>
      </c>
      <c r="H190" s="2">
        <v>3</v>
      </c>
      <c r="I190" s="2">
        <v>2</v>
      </c>
      <c r="J190" s="2">
        <v>0</v>
      </c>
      <c r="K190" s="21">
        <v>28</v>
      </c>
      <c r="L190" s="2">
        <f>VLOOKUP(A190,'2017级综合分1'!A168:L856,12,FALSE)</f>
        <v>38.799999999999997</v>
      </c>
      <c r="M190" s="22">
        <v>52.968000000000004</v>
      </c>
      <c r="N190" s="2">
        <f t="shared" si="2"/>
        <v>45.884</v>
      </c>
      <c r="O190" s="21">
        <v>183</v>
      </c>
      <c r="P190" s="2"/>
    </row>
    <row r="191" spans="1:16">
      <c r="A191" s="2" t="s">
        <v>1951</v>
      </c>
      <c r="B191" s="2" t="s">
        <v>2416</v>
      </c>
      <c r="C191" s="2" t="s">
        <v>1952</v>
      </c>
      <c r="D191" s="2">
        <v>8</v>
      </c>
      <c r="E191" s="2">
        <v>4</v>
      </c>
      <c r="F191" s="2">
        <v>7</v>
      </c>
      <c r="G191" s="2">
        <v>4</v>
      </c>
      <c r="H191" s="2">
        <v>7</v>
      </c>
      <c r="I191" s="2">
        <v>10</v>
      </c>
      <c r="J191" s="2">
        <v>0</v>
      </c>
      <c r="K191" s="21">
        <v>40</v>
      </c>
      <c r="L191" s="2">
        <v>48.456000000000003</v>
      </c>
      <c r="M191" s="22">
        <v>43.183999999999997</v>
      </c>
      <c r="N191" s="2">
        <f t="shared" si="2"/>
        <v>45.82</v>
      </c>
      <c r="O191" s="21">
        <v>184</v>
      </c>
      <c r="P191" s="2"/>
    </row>
    <row r="192" spans="1:16">
      <c r="A192" s="2" t="s">
        <v>1636</v>
      </c>
      <c r="B192" s="2" t="s">
        <v>2618</v>
      </c>
      <c r="C192" s="2" t="s">
        <v>1637</v>
      </c>
      <c r="D192" s="2">
        <v>8</v>
      </c>
      <c r="E192" s="2">
        <v>4</v>
      </c>
      <c r="F192" s="2">
        <v>9</v>
      </c>
      <c r="G192" s="2">
        <v>13</v>
      </c>
      <c r="H192" s="2">
        <v>6.8</v>
      </c>
      <c r="I192" s="2">
        <v>4</v>
      </c>
      <c r="J192" s="2">
        <v>0</v>
      </c>
      <c r="K192" s="21">
        <v>44.8</v>
      </c>
      <c r="L192" s="2">
        <v>43.676000000000002</v>
      </c>
      <c r="M192" s="22">
        <v>47.936</v>
      </c>
      <c r="N192" s="2">
        <f t="shared" si="2"/>
        <v>45.805999999999997</v>
      </c>
      <c r="O192" s="21">
        <v>185</v>
      </c>
      <c r="P192" s="2"/>
    </row>
    <row r="193" spans="1:16">
      <c r="A193" s="2" t="s">
        <v>2088</v>
      </c>
      <c r="B193" s="2" t="s">
        <v>2619</v>
      </c>
      <c r="C193" s="2" t="s">
        <v>2089</v>
      </c>
      <c r="D193" s="2">
        <v>6</v>
      </c>
      <c r="E193" s="2">
        <v>3</v>
      </c>
      <c r="F193" s="2">
        <v>8</v>
      </c>
      <c r="G193" s="2">
        <v>10</v>
      </c>
      <c r="H193" s="2">
        <v>8</v>
      </c>
      <c r="I193" s="2">
        <v>4</v>
      </c>
      <c r="J193" s="2">
        <v>0</v>
      </c>
      <c r="K193" s="21">
        <v>39</v>
      </c>
      <c r="L193" s="2">
        <v>41.795999999999999</v>
      </c>
      <c r="M193" s="22">
        <v>49.776000000000003</v>
      </c>
      <c r="N193" s="2">
        <f t="shared" si="2"/>
        <v>45.786000000000001</v>
      </c>
      <c r="O193" s="21">
        <v>186</v>
      </c>
      <c r="P193" s="2"/>
    </row>
    <row r="194" spans="1:16">
      <c r="A194" s="2" t="s">
        <v>30</v>
      </c>
      <c r="B194" s="2" t="s">
        <v>2620</v>
      </c>
      <c r="C194" s="2" t="s">
        <v>31</v>
      </c>
      <c r="D194" s="2">
        <v>11</v>
      </c>
      <c r="E194" s="2">
        <v>9</v>
      </c>
      <c r="F194" s="2">
        <v>8</v>
      </c>
      <c r="G194" s="2">
        <v>10</v>
      </c>
      <c r="H194" s="2">
        <v>6</v>
      </c>
      <c r="I194" s="2">
        <v>2</v>
      </c>
      <c r="J194" s="2">
        <v>0</v>
      </c>
      <c r="K194" s="21">
        <v>46</v>
      </c>
      <c r="L194" s="2">
        <f>VLOOKUP(A194,'2017级综合分1'!A12:L700,12,FALSE)</f>
        <v>42.592000000000006</v>
      </c>
      <c r="M194" s="22">
        <f>VLOOKUP(A194,'2017级综合分2'!A12:M698,13,FALSE)</f>
        <v>48.936</v>
      </c>
      <c r="N194" s="2">
        <f t="shared" si="2"/>
        <v>45.764000000000003</v>
      </c>
      <c r="O194" s="21">
        <v>187</v>
      </c>
      <c r="P194" s="2"/>
    </row>
    <row r="195" spans="1:16">
      <c r="A195" s="2" t="s">
        <v>1037</v>
      </c>
      <c r="B195" s="2" t="s">
        <v>2520</v>
      </c>
      <c r="C195" s="2" t="s">
        <v>1038</v>
      </c>
      <c r="D195" s="2">
        <v>8</v>
      </c>
      <c r="E195" s="2">
        <v>4</v>
      </c>
      <c r="F195" s="2">
        <v>9</v>
      </c>
      <c r="G195" s="2">
        <v>0</v>
      </c>
      <c r="H195" s="2">
        <v>0</v>
      </c>
      <c r="I195" s="2">
        <v>0</v>
      </c>
      <c r="J195" s="2">
        <v>0</v>
      </c>
      <c r="K195" s="21">
        <v>21</v>
      </c>
      <c r="L195" s="2">
        <v>45.356000000000002</v>
      </c>
      <c r="M195" s="22">
        <v>46.167999999999999</v>
      </c>
      <c r="N195" s="2">
        <f t="shared" ref="N195:N258" si="3">(L195+M195)/2</f>
        <v>45.762</v>
      </c>
      <c r="O195" s="21">
        <v>188</v>
      </c>
      <c r="P195" s="2"/>
    </row>
    <row r="196" spans="1:16">
      <c r="A196" s="2" t="s">
        <v>24</v>
      </c>
      <c r="B196" s="2" t="s">
        <v>2621</v>
      </c>
      <c r="C196" s="2" t="s">
        <v>25</v>
      </c>
      <c r="D196" s="2">
        <v>16</v>
      </c>
      <c r="E196" s="2">
        <v>4</v>
      </c>
      <c r="F196" s="2">
        <v>8</v>
      </c>
      <c r="G196" s="2">
        <v>15</v>
      </c>
      <c r="H196" s="2">
        <v>4</v>
      </c>
      <c r="I196" s="2">
        <v>3</v>
      </c>
      <c r="J196" s="2">
        <v>0</v>
      </c>
      <c r="K196" s="21">
        <v>50</v>
      </c>
      <c r="L196" s="2">
        <f>VLOOKUP(A196,'2017级综合分1'!A9:L697,12,FALSE)</f>
        <v>40.631999999999998</v>
      </c>
      <c r="M196" s="22">
        <f>VLOOKUP(A196,'2017级综合分2'!A9:M695,13,FALSE)</f>
        <v>50.671999999999997</v>
      </c>
      <c r="N196" s="2">
        <f t="shared" si="3"/>
        <v>45.652000000000001</v>
      </c>
      <c r="O196" s="21">
        <v>189</v>
      </c>
      <c r="P196" s="2"/>
    </row>
    <row r="197" spans="1:16">
      <c r="A197" s="2" t="s">
        <v>1035</v>
      </c>
      <c r="B197" s="2" t="s">
        <v>2528</v>
      </c>
      <c r="C197" s="2" t="s">
        <v>1036</v>
      </c>
      <c r="D197" s="2">
        <v>12</v>
      </c>
      <c r="E197" s="2">
        <v>7</v>
      </c>
      <c r="F197" s="2">
        <v>12</v>
      </c>
      <c r="G197" s="2">
        <v>6</v>
      </c>
      <c r="H197" s="2">
        <v>8.4</v>
      </c>
      <c r="I197" s="2">
        <v>2</v>
      </c>
      <c r="J197" s="2">
        <v>0</v>
      </c>
      <c r="K197" s="21">
        <v>47.4</v>
      </c>
      <c r="L197" s="2">
        <v>40.4</v>
      </c>
      <c r="M197" s="22">
        <v>50.86</v>
      </c>
      <c r="N197" s="2">
        <f t="shared" si="3"/>
        <v>45.629999999999995</v>
      </c>
      <c r="O197" s="21">
        <v>190</v>
      </c>
      <c r="P197" s="2"/>
    </row>
    <row r="198" spans="1:16">
      <c r="A198" s="2" t="s">
        <v>346</v>
      </c>
      <c r="B198" s="2" t="s">
        <v>2622</v>
      </c>
      <c r="C198" s="2" t="s">
        <v>347</v>
      </c>
      <c r="D198" s="2">
        <v>8</v>
      </c>
      <c r="E198" s="2">
        <v>3</v>
      </c>
      <c r="F198" s="2">
        <v>7</v>
      </c>
      <c r="G198" s="2">
        <v>16</v>
      </c>
      <c r="H198" s="2">
        <v>8</v>
      </c>
      <c r="I198" s="2">
        <v>0</v>
      </c>
      <c r="J198" s="2">
        <v>0</v>
      </c>
      <c r="K198" s="21">
        <v>42</v>
      </c>
      <c r="L198" s="2">
        <f>VLOOKUP(A198,'2017级综合分1'!A124:L812,12,FALSE)</f>
        <v>38.32</v>
      </c>
      <c r="M198" s="22">
        <f>VLOOKUP(A198,'2017级综合分2'!A124:M810,13,FALSE)</f>
        <v>52.916000000000004</v>
      </c>
      <c r="N198" s="2">
        <f t="shared" si="3"/>
        <v>45.618000000000002</v>
      </c>
      <c r="O198" s="21">
        <v>191</v>
      </c>
      <c r="P198" s="2"/>
    </row>
    <row r="199" spans="1:16">
      <c r="A199" s="2" t="s">
        <v>989</v>
      </c>
      <c r="B199" s="2" t="s">
        <v>2623</v>
      </c>
      <c r="C199" s="2" t="s">
        <v>990</v>
      </c>
      <c r="D199" s="2">
        <v>8</v>
      </c>
      <c r="E199" s="2">
        <v>5</v>
      </c>
      <c r="F199" s="2">
        <v>6</v>
      </c>
      <c r="G199" s="2">
        <v>8</v>
      </c>
      <c r="H199" s="2">
        <v>5</v>
      </c>
      <c r="I199" s="2">
        <v>1</v>
      </c>
      <c r="J199" s="2">
        <v>0</v>
      </c>
      <c r="K199" s="21">
        <v>33</v>
      </c>
      <c r="L199" s="2">
        <v>38.479999999999997</v>
      </c>
      <c r="M199" s="22">
        <v>52.683999999999997</v>
      </c>
      <c r="N199" s="2">
        <f t="shared" si="3"/>
        <v>45.581999999999994</v>
      </c>
      <c r="O199" s="21">
        <v>192</v>
      </c>
      <c r="P199" s="2"/>
    </row>
    <row r="200" spans="1:16">
      <c r="A200" s="2" t="s">
        <v>1556</v>
      </c>
      <c r="B200" s="2" t="s">
        <v>2624</v>
      </c>
      <c r="C200" s="2" t="s">
        <v>1557</v>
      </c>
      <c r="D200" s="2">
        <v>7</v>
      </c>
      <c r="E200" s="2">
        <v>3</v>
      </c>
      <c r="F200" s="2">
        <v>8</v>
      </c>
      <c r="G200" s="2">
        <v>17</v>
      </c>
      <c r="H200" s="2">
        <v>11.4</v>
      </c>
      <c r="I200" s="2">
        <v>3</v>
      </c>
      <c r="J200" s="2">
        <v>0</v>
      </c>
      <c r="K200" s="21">
        <v>49.4</v>
      </c>
      <c r="L200" s="2">
        <v>47.276000000000003</v>
      </c>
      <c r="M200" s="22">
        <v>43.728000000000002</v>
      </c>
      <c r="N200" s="2">
        <f t="shared" si="3"/>
        <v>45.502000000000002</v>
      </c>
      <c r="O200" s="21">
        <v>193</v>
      </c>
      <c r="P200" s="2"/>
    </row>
    <row r="201" spans="1:16">
      <c r="A201" s="2" t="s">
        <v>368</v>
      </c>
      <c r="B201" s="2" t="s">
        <v>2625</v>
      </c>
      <c r="C201" s="2" t="s">
        <v>369</v>
      </c>
      <c r="D201" s="2">
        <v>6</v>
      </c>
      <c r="E201" s="2">
        <v>3</v>
      </c>
      <c r="F201" s="2">
        <v>4</v>
      </c>
      <c r="G201" s="2">
        <v>19</v>
      </c>
      <c r="H201" s="2">
        <v>4</v>
      </c>
      <c r="I201" s="2">
        <v>0</v>
      </c>
      <c r="J201" s="2">
        <v>0</v>
      </c>
      <c r="K201" s="21">
        <v>36</v>
      </c>
      <c r="L201" s="2">
        <f>VLOOKUP(A201,'2017级综合分1'!A135:L823,12,FALSE)</f>
        <v>35.195999999999998</v>
      </c>
      <c r="M201" s="22">
        <v>55.548000000000002</v>
      </c>
      <c r="N201" s="2">
        <f t="shared" si="3"/>
        <v>45.372</v>
      </c>
      <c r="O201" s="21">
        <v>194</v>
      </c>
      <c r="P201" s="2"/>
    </row>
    <row r="202" spans="1:16">
      <c r="A202" s="2" t="s">
        <v>328</v>
      </c>
      <c r="B202" s="2" t="s">
        <v>2626</v>
      </c>
      <c r="C202" s="2" t="s">
        <v>329</v>
      </c>
      <c r="D202" s="2">
        <v>8</v>
      </c>
      <c r="E202" s="2">
        <v>0</v>
      </c>
      <c r="F202" s="2">
        <v>7</v>
      </c>
      <c r="G202" s="2">
        <v>5</v>
      </c>
      <c r="H202" s="2">
        <v>6</v>
      </c>
      <c r="I202" s="2">
        <v>3</v>
      </c>
      <c r="J202" s="2">
        <v>0</v>
      </c>
      <c r="K202" s="21">
        <v>29</v>
      </c>
      <c r="L202" s="2">
        <f>VLOOKUP(A202,'2017级综合分1'!A115:L803,12,FALSE)</f>
        <v>41.204000000000001</v>
      </c>
      <c r="M202" s="22">
        <f>VLOOKUP(A202,'2017级综合分2'!A115:M801,13,FALSE)</f>
        <v>49.487999999999992</v>
      </c>
      <c r="N202" s="2">
        <f t="shared" si="3"/>
        <v>45.345999999999997</v>
      </c>
      <c r="O202" s="21">
        <v>195</v>
      </c>
      <c r="P202" s="2"/>
    </row>
    <row r="203" spans="1:16">
      <c r="A203" s="2" t="s">
        <v>2028</v>
      </c>
      <c r="B203" s="2" t="s">
        <v>2491</v>
      </c>
      <c r="C203" s="2" t="s">
        <v>2029</v>
      </c>
      <c r="D203" s="2">
        <v>5</v>
      </c>
      <c r="E203" s="2">
        <v>3</v>
      </c>
      <c r="F203" s="2">
        <v>2</v>
      </c>
      <c r="G203" s="2">
        <v>14</v>
      </c>
      <c r="H203" s="2">
        <v>7</v>
      </c>
      <c r="I203" s="2">
        <v>1</v>
      </c>
      <c r="J203" s="2">
        <v>0</v>
      </c>
      <c r="K203" s="21">
        <v>32</v>
      </c>
      <c r="L203" s="2">
        <v>37.915999999999997</v>
      </c>
      <c r="M203" s="22">
        <v>52.704000000000001</v>
      </c>
      <c r="N203" s="2">
        <f t="shared" si="3"/>
        <v>45.31</v>
      </c>
      <c r="O203" s="21">
        <v>196</v>
      </c>
      <c r="P203" s="2"/>
    </row>
    <row r="204" spans="1:16">
      <c r="A204" s="2" t="s">
        <v>342</v>
      </c>
      <c r="B204" s="2" t="s">
        <v>2599</v>
      </c>
      <c r="C204" s="2" t="s">
        <v>343</v>
      </c>
      <c r="D204" s="2">
        <v>12</v>
      </c>
      <c r="E204" s="2">
        <v>1</v>
      </c>
      <c r="F204" s="2">
        <v>11</v>
      </c>
      <c r="G204" s="2">
        <v>4</v>
      </c>
      <c r="H204" s="2">
        <v>2</v>
      </c>
      <c r="I204" s="2">
        <v>6</v>
      </c>
      <c r="J204" s="2">
        <v>0</v>
      </c>
      <c r="K204" s="21">
        <v>36</v>
      </c>
      <c r="L204" s="2">
        <f>VLOOKUP(A204,'2017级综合分1'!A122:L810,12,FALSE)</f>
        <v>37.995999999999995</v>
      </c>
      <c r="M204" s="22">
        <f>VLOOKUP(A204,'2017级综合分2'!A122:M808,13,FALSE)</f>
        <v>52.567999999999998</v>
      </c>
      <c r="N204" s="2">
        <f t="shared" si="3"/>
        <v>45.281999999999996</v>
      </c>
      <c r="O204" s="21">
        <v>197</v>
      </c>
      <c r="P204" s="2"/>
    </row>
    <row r="205" spans="1:16">
      <c r="A205" s="2" t="s">
        <v>539</v>
      </c>
      <c r="B205" s="2" t="s">
        <v>2627</v>
      </c>
      <c r="C205" s="2" t="s">
        <v>540</v>
      </c>
      <c r="D205" s="2">
        <v>9</v>
      </c>
      <c r="E205" s="2">
        <v>4</v>
      </c>
      <c r="F205" s="2">
        <v>2</v>
      </c>
      <c r="G205" s="2">
        <v>10</v>
      </c>
      <c r="H205" s="2">
        <v>23.1</v>
      </c>
      <c r="I205" s="2">
        <v>4</v>
      </c>
      <c r="J205" s="2">
        <v>0</v>
      </c>
      <c r="K205" s="21">
        <v>52.1</v>
      </c>
      <c r="L205" s="2">
        <f>VLOOKUP(A205,'2017级综合分1'!A180:L868,12,FALSE)</f>
        <v>34.239999999999995</v>
      </c>
      <c r="M205" s="22">
        <v>56.295999999999999</v>
      </c>
      <c r="N205" s="2">
        <f t="shared" si="3"/>
        <v>45.268000000000001</v>
      </c>
      <c r="O205" s="21">
        <v>198</v>
      </c>
      <c r="P205" s="2"/>
    </row>
    <row r="206" spans="1:16">
      <c r="A206" s="2" t="s">
        <v>1981</v>
      </c>
      <c r="B206" s="2" t="s">
        <v>2416</v>
      </c>
      <c r="C206" s="2" t="s">
        <v>1982</v>
      </c>
      <c r="D206" s="2">
        <v>12</v>
      </c>
      <c r="E206" s="2">
        <v>14</v>
      </c>
      <c r="F206" s="2">
        <v>9</v>
      </c>
      <c r="G206" s="2">
        <v>9</v>
      </c>
      <c r="H206" s="2">
        <v>11.4</v>
      </c>
      <c r="I206" s="2">
        <v>1</v>
      </c>
      <c r="J206" s="2">
        <v>0</v>
      </c>
      <c r="K206" s="21">
        <v>56.4</v>
      </c>
      <c r="L206" s="2">
        <v>44.66</v>
      </c>
      <c r="M206" s="22">
        <v>45.695999999999998</v>
      </c>
      <c r="N206" s="2">
        <f t="shared" si="3"/>
        <v>45.177999999999997</v>
      </c>
      <c r="O206" s="21">
        <v>199</v>
      </c>
      <c r="P206" s="2"/>
    </row>
    <row r="207" spans="1:16">
      <c r="A207" s="2" t="s">
        <v>1289</v>
      </c>
      <c r="B207" s="2" t="s">
        <v>2628</v>
      </c>
      <c r="C207" s="2" t="s">
        <v>1290</v>
      </c>
      <c r="D207" s="2">
        <v>9</v>
      </c>
      <c r="E207" s="2">
        <v>14</v>
      </c>
      <c r="F207" s="2">
        <v>8</v>
      </c>
      <c r="G207" s="2">
        <v>8</v>
      </c>
      <c r="H207" s="2">
        <v>7.5</v>
      </c>
      <c r="I207" s="2">
        <v>3</v>
      </c>
      <c r="J207" s="2">
        <v>0</v>
      </c>
      <c r="K207" s="21">
        <v>49.5</v>
      </c>
      <c r="L207" s="2">
        <v>37.548000000000002</v>
      </c>
      <c r="M207" s="22">
        <v>52.8</v>
      </c>
      <c r="N207" s="2">
        <f t="shared" si="3"/>
        <v>45.173999999999999</v>
      </c>
      <c r="O207" s="21">
        <v>200</v>
      </c>
      <c r="P207" s="2"/>
    </row>
    <row r="208" spans="1:16">
      <c r="A208" s="2" t="s">
        <v>1530</v>
      </c>
      <c r="B208" s="2" t="s">
        <v>2629</v>
      </c>
      <c r="C208" s="2" t="s">
        <v>1531</v>
      </c>
      <c r="D208" s="2">
        <v>6</v>
      </c>
      <c r="E208" s="2">
        <v>6</v>
      </c>
      <c r="F208" s="2">
        <v>6</v>
      </c>
      <c r="G208" s="2">
        <v>14</v>
      </c>
      <c r="H208" s="2">
        <v>8</v>
      </c>
      <c r="I208" s="2">
        <v>2</v>
      </c>
      <c r="J208" s="2">
        <v>0</v>
      </c>
      <c r="K208" s="21">
        <v>42</v>
      </c>
      <c r="L208" s="2">
        <v>45.655999999999999</v>
      </c>
      <c r="M208" s="22">
        <v>44.543999999999997</v>
      </c>
      <c r="N208" s="2">
        <f t="shared" si="3"/>
        <v>45.099999999999994</v>
      </c>
      <c r="O208" s="21">
        <v>201</v>
      </c>
      <c r="P208" s="2"/>
    </row>
    <row r="209" spans="1:16">
      <c r="A209" s="2" t="s">
        <v>812</v>
      </c>
      <c r="B209" s="2" t="s">
        <v>2630</v>
      </c>
      <c r="C209" s="2" t="s">
        <v>813</v>
      </c>
      <c r="D209" s="2">
        <v>11</v>
      </c>
      <c r="E209" s="2">
        <v>18</v>
      </c>
      <c r="F209" s="2">
        <v>6</v>
      </c>
      <c r="G209" s="2">
        <v>7</v>
      </c>
      <c r="H209" s="2">
        <v>14</v>
      </c>
      <c r="I209" s="2">
        <v>4</v>
      </c>
      <c r="J209" s="2">
        <v>0</v>
      </c>
      <c r="K209" s="21">
        <v>60</v>
      </c>
      <c r="L209" s="2">
        <v>39.28</v>
      </c>
      <c r="M209" s="22">
        <v>50.851999999999997</v>
      </c>
      <c r="N209" s="2">
        <f t="shared" si="3"/>
        <v>45.066000000000003</v>
      </c>
      <c r="O209" s="21">
        <v>202</v>
      </c>
      <c r="P209" s="2"/>
    </row>
    <row r="210" spans="1:16">
      <c r="A210" s="2" t="s">
        <v>48</v>
      </c>
      <c r="B210" s="2" t="s">
        <v>2631</v>
      </c>
      <c r="C210" s="2" t="s">
        <v>49</v>
      </c>
      <c r="D210" s="2">
        <v>12</v>
      </c>
      <c r="E210" s="2">
        <v>8</v>
      </c>
      <c r="F210" s="2">
        <v>5</v>
      </c>
      <c r="G210" s="2">
        <v>5</v>
      </c>
      <c r="H210" s="2">
        <v>5</v>
      </c>
      <c r="I210" s="2">
        <v>4</v>
      </c>
      <c r="J210" s="2">
        <v>0</v>
      </c>
      <c r="K210" s="21">
        <v>39</v>
      </c>
      <c r="L210" s="2">
        <f>VLOOKUP(A210,'2017级综合分1'!A21:L709,12,FALSE)</f>
        <v>38.404000000000003</v>
      </c>
      <c r="M210" s="22">
        <f>VLOOKUP(A210,'2017级综合分2'!A21:M707,13,FALSE)</f>
        <v>51.667999999999992</v>
      </c>
      <c r="N210" s="2">
        <f t="shared" si="3"/>
        <v>45.036000000000001</v>
      </c>
      <c r="O210" s="21">
        <v>203</v>
      </c>
      <c r="P210" s="2"/>
    </row>
    <row r="211" spans="1:16">
      <c r="A211" s="2" t="s">
        <v>412</v>
      </c>
      <c r="B211" s="2" t="s">
        <v>2632</v>
      </c>
      <c r="C211" s="2" t="s">
        <v>413</v>
      </c>
      <c r="D211" s="2">
        <v>7</v>
      </c>
      <c r="E211" s="2">
        <v>2</v>
      </c>
      <c r="F211" s="2">
        <v>6</v>
      </c>
      <c r="G211" s="2">
        <v>19</v>
      </c>
      <c r="H211" s="2">
        <v>3.4</v>
      </c>
      <c r="I211" s="2">
        <v>1</v>
      </c>
      <c r="J211" s="2">
        <v>0</v>
      </c>
      <c r="K211" s="21">
        <v>38.4</v>
      </c>
      <c r="L211" s="2">
        <f>VLOOKUP(A211,'2017级综合分1'!A157:L845,12,FALSE)</f>
        <v>34.959999999999994</v>
      </c>
      <c r="M211" s="22">
        <v>54.956000000000003</v>
      </c>
      <c r="N211" s="2">
        <f t="shared" si="3"/>
        <v>44.957999999999998</v>
      </c>
      <c r="O211" s="21">
        <v>204</v>
      </c>
      <c r="P211" s="2"/>
    </row>
    <row r="212" spans="1:16">
      <c r="A212" s="2" t="s">
        <v>1606</v>
      </c>
      <c r="B212" s="2" t="s">
        <v>2633</v>
      </c>
      <c r="C212" s="2" t="s">
        <v>1607</v>
      </c>
      <c r="D212" s="2">
        <v>5</v>
      </c>
      <c r="E212" s="2">
        <v>2</v>
      </c>
      <c r="F212" s="2">
        <v>8</v>
      </c>
      <c r="G212" s="2">
        <v>12</v>
      </c>
      <c r="H212" s="2">
        <v>5</v>
      </c>
      <c r="I212" s="2">
        <v>7</v>
      </c>
      <c r="J212" s="2">
        <v>0</v>
      </c>
      <c r="K212" s="21">
        <v>39</v>
      </c>
      <c r="L212" s="2">
        <v>41.78</v>
      </c>
      <c r="M212" s="22">
        <v>48.064</v>
      </c>
      <c r="N212" s="2">
        <f t="shared" si="3"/>
        <v>44.921999999999997</v>
      </c>
      <c r="O212" s="21">
        <v>205</v>
      </c>
      <c r="P212" s="2"/>
    </row>
    <row r="213" spans="1:16">
      <c r="A213" s="2" t="s">
        <v>965</v>
      </c>
      <c r="B213" s="2" t="s">
        <v>2634</v>
      </c>
      <c r="C213" s="2" t="s">
        <v>966</v>
      </c>
      <c r="D213" s="2">
        <v>8</v>
      </c>
      <c r="E213" s="2">
        <v>4</v>
      </c>
      <c r="F213" s="2">
        <v>6</v>
      </c>
      <c r="G213" s="2">
        <v>8</v>
      </c>
      <c r="H213" s="2">
        <v>5</v>
      </c>
      <c r="I213" s="2">
        <v>0</v>
      </c>
      <c r="J213" s="2">
        <v>0</v>
      </c>
      <c r="K213" s="21">
        <v>31</v>
      </c>
      <c r="L213" s="2">
        <f>VLOOKUP(A213,'2017级综合分1'!A346:L1034,12,FALSE)</f>
        <v>35.76</v>
      </c>
      <c r="M213" s="22">
        <v>54.003999999999998</v>
      </c>
      <c r="N213" s="2">
        <f t="shared" si="3"/>
        <v>44.881999999999998</v>
      </c>
      <c r="O213" s="21">
        <v>206</v>
      </c>
      <c r="P213" s="2"/>
    </row>
    <row r="214" spans="1:16">
      <c r="A214" s="2" t="s">
        <v>886</v>
      </c>
      <c r="B214" s="2" t="s">
        <v>2635</v>
      </c>
      <c r="C214" s="2" t="s">
        <v>887</v>
      </c>
      <c r="D214" s="2">
        <v>6</v>
      </c>
      <c r="E214" s="2">
        <v>12</v>
      </c>
      <c r="F214" s="2">
        <v>4</v>
      </c>
      <c r="G214" s="2">
        <v>5</v>
      </c>
      <c r="H214" s="2">
        <v>5</v>
      </c>
      <c r="I214" s="2">
        <v>1</v>
      </c>
      <c r="J214" s="2">
        <v>0</v>
      </c>
      <c r="K214" s="21">
        <v>33</v>
      </c>
      <c r="L214" s="2">
        <v>46.515999999999998</v>
      </c>
      <c r="M214" s="22">
        <f>VLOOKUP(A214,'2017级综合分2'!A306:M992,13,FALSE)</f>
        <v>43.123999999999995</v>
      </c>
      <c r="N214" s="2">
        <f t="shared" si="3"/>
        <v>44.819999999999993</v>
      </c>
      <c r="O214" s="21">
        <v>207</v>
      </c>
      <c r="P214" s="2"/>
    </row>
    <row r="215" spans="1:16">
      <c r="A215" s="2" t="s">
        <v>2102</v>
      </c>
      <c r="B215" s="2" t="s">
        <v>2636</v>
      </c>
      <c r="C215" s="2" t="s">
        <v>2103</v>
      </c>
      <c r="D215" s="2">
        <v>10</v>
      </c>
      <c r="E215" s="2">
        <v>1</v>
      </c>
      <c r="F215" s="2">
        <v>7</v>
      </c>
      <c r="G215" s="2">
        <v>10</v>
      </c>
      <c r="H215" s="2">
        <v>12</v>
      </c>
      <c r="I215" s="2">
        <v>0</v>
      </c>
      <c r="J215" s="2">
        <v>0</v>
      </c>
      <c r="K215" s="21">
        <v>40</v>
      </c>
      <c r="L215" s="2">
        <v>45.3</v>
      </c>
      <c r="M215" s="22">
        <v>44.271999999999998</v>
      </c>
      <c r="N215" s="2">
        <f t="shared" si="3"/>
        <v>44.786000000000001</v>
      </c>
      <c r="O215" s="21">
        <v>208</v>
      </c>
      <c r="P215" s="2"/>
    </row>
    <row r="216" spans="1:16">
      <c r="A216" s="2" t="s">
        <v>326</v>
      </c>
      <c r="B216" s="2" t="s">
        <v>2637</v>
      </c>
      <c r="C216" s="2" t="s">
        <v>327</v>
      </c>
      <c r="D216" s="2">
        <v>7</v>
      </c>
      <c r="E216" s="2">
        <v>0</v>
      </c>
      <c r="F216" s="2">
        <v>6</v>
      </c>
      <c r="G216" s="2">
        <v>8</v>
      </c>
      <c r="H216" s="2">
        <v>6.4</v>
      </c>
      <c r="I216" s="2">
        <v>2</v>
      </c>
      <c r="J216" s="2">
        <v>0</v>
      </c>
      <c r="K216" s="21">
        <v>29.4</v>
      </c>
      <c r="L216" s="2">
        <f>VLOOKUP(A216,'2017级综合分1'!A114:L802,12,FALSE)</f>
        <v>41.443999999999996</v>
      </c>
      <c r="M216" s="22">
        <f>VLOOKUP(A216,'2017级综合分2'!A114:M800,13,FALSE)</f>
        <v>48.099999999999994</v>
      </c>
      <c r="N216" s="2">
        <f t="shared" si="3"/>
        <v>44.771999999999991</v>
      </c>
      <c r="O216" s="21">
        <v>209</v>
      </c>
      <c r="P216" s="2"/>
    </row>
    <row r="217" spans="1:16">
      <c r="A217" s="2" t="s">
        <v>955</v>
      </c>
      <c r="B217" s="2" t="s">
        <v>2511</v>
      </c>
      <c r="C217" s="2" t="s">
        <v>956</v>
      </c>
      <c r="D217" s="2">
        <v>8</v>
      </c>
      <c r="E217" s="2">
        <v>0</v>
      </c>
      <c r="F217" s="2">
        <v>3</v>
      </c>
      <c r="G217" s="2">
        <v>11</v>
      </c>
      <c r="H217" s="2">
        <v>6</v>
      </c>
      <c r="I217" s="2">
        <v>0</v>
      </c>
      <c r="J217" s="2">
        <v>0</v>
      </c>
      <c r="K217" s="21">
        <v>28</v>
      </c>
      <c r="L217" s="2">
        <v>41.52</v>
      </c>
      <c r="M217" s="22">
        <v>48.003999999999998</v>
      </c>
      <c r="N217" s="2">
        <f t="shared" si="3"/>
        <v>44.762</v>
      </c>
      <c r="O217" s="21">
        <v>210</v>
      </c>
      <c r="P217" s="2"/>
    </row>
    <row r="218" spans="1:16">
      <c r="A218" s="2" t="s">
        <v>545</v>
      </c>
      <c r="B218" s="2" t="s">
        <v>2638</v>
      </c>
      <c r="C218" s="2" t="s">
        <v>546</v>
      </c>
      <c r="D218" s="2">
        <v>9</v>
      </c>
      <c r="E218" s="2">
        <v>1</v>
      </c>
      <c r="F218" s="2">
        <v>5</v>
      </c>
      <c r="G218" s="2">
        <v>11</v>
      </c>
      <c r="H218" s="2">
        <v>7</v>
      </c>
      <c r="I218" s="2">
        <v>2</v>
      </c>
      <c r="J218" s="2">
        <v>0</v>
      </c>
      <c r="K218" s="21">
        <v>35</v>
      </c>
      <c r="L218" s="2">
        <v>41.408000000000001</v>
      </c>
      <c r="M218" s="22">
        <f>VLOOKUP(A218,'2017级综合分2'!A183:M869,13,FALSE)</f>
        <v>48.095999999999997</v>
      </c>
      <c r="N218" s="2">
        <f t="shared" si="3"/>
        <v>44.751999999999995</v>
      </c>
      <c r="O218" s="21">
        <v>211</v>
      </c>
      <c r="P218" s="2"/>
    </row>
    <row r="219" spans="1:16">
      <c r="A219" s="2" t="s">
        <v>1019</v>
      </c>
      <c r="B219" s="2" t="s">
        <v>2639</v>
      </c>
      <c r="C219" s="2" t="s">
        <v>1020</v>
      </c>
      <c r="D219" s="2">
        <v>9</v>
      </c>
      <c r="E219" s="2">
        <v>3</v>
      </c>
      <c r="F219" s="2">
        <v>6</v>
      </c>
      <c r="G219" s="2">
        <v>6</v>
      </c>
      <c r="H219" s="2">
        <v>4.5</v>
      </c>
      <c r="I219" s="2">
        <v>6</v>
      </c>
      <c r="J219" s="2">
        <v>0</v>
      </c>
      <c r="K219" s="21">
        <v>34.5</v>
      </c>
      <c r="L219" s="2">
        <v>41.003999999999998</v>
      </c>
      <c r="M219" s="22">
        <v>48.456000000000003</v>
      </c>
      <c r="N219" s="2">
        <f t="shared" si="3"/>
        <v>44.730000000000004</v>
      </c>
      <c r="O219" s="21">
        <v>212</v>
      </c>
      <c r="P219" s="2"/>
    </row>
    <row r="220" spans="1:16">
      <c r="A220" s="2" t="s">
        <v>398</v>
      </c>
      <c r="B220" s="2" t="s">
        <v>2640</v>
      </c>
      <c r="C220" s="2" t="s">
        <v>399</v>
      </c>
      <c r="D220" s="2">
        <v>9</v>
      </c>
      <c r="E220" s="2">
        <v>8</v>
      </c>
      <c r="F220" s="2">
        <v>6</v>
      </c>
      <c r="G220" s="2">
        <v>2</v>
      </c>
      <c r="H220" s="2">
        <v>8.4</v>
      </c>
      <c r="I220" s="2">
        <v>3</v>
      </c>
      <c r="J220" s="2">
        <v>0</v>
      </c>
      <c r="K220" s="21">
        <v>36.4</v>
      </c>
      <c r="L220" s="2">
        <f>VLOOKUP(A220,'2017级综合分1'!A150:L838,12,FALSE)</f>
        <v>39.116</v>
      </c>
      <c r="M220" s="22">
        <f>VLOOKUP(A220,'2017级综合分2'!A150:M836,13,FALSE)</f>
        <v>50.300000000000004</v>
      </c>
      <c r="N220" s="2">
        <f t="shared" si="3"/>
        <v>44.707999999999998</v>
      </c>
      <c r="O220" s="21">
        <v>213</v>
      </c>
      <c r="P220" s="2"/>
    </row>
    <row r="221" spans="1:16">
      <c r="A221" s="2" t="s">
        <v>2279</v>
      </c>
      <c r="B221" s="2" t="s">
        <v>2641</v>
      </c>
      <c r="C221" s="2" t="s">
        <v>2280</v>
      </c>
      <c r="D221" s="2">
        <v>6</v>
      </c>
      <c r="E221" s="2">
        <v>12</v>
      </c>
      <c r="F221" s="2">
        <v>5</v>
      </c>
      <c r="G221" s="2">
        <v>7</v>
      </c>
      <c r="H221" s="2">
        <v>5</v>
      </c>
      <c r="I221" s="2">
        <v>0</v>
      </c>
      <c r="J221" s="2">
        <v>0</v>
      </c>
      <c r="K221" s="21">
        <v>35</v>
      </c>
      <c r="L221" s="2">
        <v>39.436</v>
      </c>
      <c r="M221" s="22">
        <v>49.948</v>
      </c>
      <c r="N221" s="2">
        <f t="shared" si="3"/>
        <v>44.692</v>
      </c>
      <c r="O221" s="21">
        <v>214</v>
      </c>
      <c r="P221" s="2"/>
    </row>
    <row r="222" spans="1:16">
      <c r="A222" s="2" t="s">
        <v>2255</v>
      </c>
      <c r="B222" s="2" t="s">
        <v>2642</v>
      </c>
      <c r="C222" s="2" t="s">
        <v>2256</v>
      </c>
      <c r="D222" s="2">
        <v>9</v>
      </c>
      <c r="E222" s="2">
        <v>3</v>
      </c>
      <c r="F222" s="2">
        <v>3</v>
      </c>
      <c r="G222" s="2">
        <v>7</v>
      </c>
      <c r="H222" s="2">
        <v>1</v>
      </c>
      <c r="I222" s="2">
        <v>1</v>
      </c>
      <c r="J222" s="2">
        <v>0</v>
      </c>
      <c r="K222" s="21">
        <v>24</v>
      </c>
      <c r="L222" s="2">
        <v>40.479999999999997</v>
      </c>
      <c r="M222" s="22">
        <v>48.8</v>
      </c>
      <c r="N222" s="2">
        <f t="shared" si="3"/>
        <v>44.64</v>
      </c>
      <c r="O222" s="21">
        <v>215</v>
      </c>
      <c r="P222" s="2"/>
    </row>
    <row r="223" spans="1:16">
      <c r="A223" s="2" t="s">
        <v>744</v>
      </c>
      <c r="B223" s="2" t="s">
        <v>2643</v>
      </c>
      <c r="C223" s="2" t="s">
        <v>745</v>
      </c>
      <c r="D223" s="2">
        <v>11</v>
      </c>
      <c r="E223" s="2">
        <v>6</v>
      </c>
      <c r="F223" s="2">
        <v>14</v>
      </c>
      <c r="G223" s="2">
        <v>8</v>
      </c>
      <c r="H223" s="2">
        <v>11</v>
      </c>
      <c r="I223" s="2">
        <v>7</v>
      </c>
      <c r="J223" s="2">
        <v>0</v>
      </c>
      <c r="K223" s="21">
        <v>57</v>
      </c>
      <c r="L223" s="2">
        <f>VLOOKUP(A223,'2017级综合分1'!A235:L923,12,FALSE)</f>
        <v>37.367999999999995</v>
      </c>
      <c r="M223" s="22">
        <v>51.816000000000003</v>
      </c>
      <c r="N223" s="2">
        <f t="shared" si="3"/>
        <v>44.591999999999999</v>
      </c>
      <c r="O223" s="21">
        <v>216</v>
      </c>
      <c r="P223" s="2"/>
    </row>
    <row r="224" spans="1:16">
      <c r="A224" s="2" t="s">
        <v>1610</v>
      </c>
      <c r="B224" s="2" t="s">
        <v>2644</v>
      </c>
      <c r="C224" s="2" t="s">
        <v>1611</v>
      </c>
      <c r="D224" s="2">
        <v>8</v>
      </c>
      <c r="E224" s="2">
        <v>11</v>
      </c>
      <c r="F224" s="2">
        <v>5</v>
      </c>
      <c r="G224" s="2">
        <v>7</v>
      </c>
      <c r="H224" s="2">
        <v>13.8</v>
      </c>
      <c r="I224" s="2">
        <v>3</v>
      </c>
      <c r="J224" s="2">
        <v>0</v>
      </c>
      <c r="K224" s="21">
        <v>47.8</v>
      </c>
      <c r="L224" s="2">
        <v>43.18</v>
      </c>
      <c r="M224" s="22">
        <v>45.984000000000002</v>
      </c>
      <c r="N224" s="2">
        <f t="shared" si="3"/>
        <v>44.582000000000001</v>
      </c>
      <c r="O224" s="21">
        <v>217</v>
      </c>
      <c r="P224" s="2"/>
    </row>
    <row r="225" spans="1:16">
      <c r="A225" s="2" t="s">
        <v>432</v>
      </c>
      <c r="B225" s="2" t="s">
        <v>2645</v>
      </c>
      <c r="C225" s="2" t="s">
        <v>433</v>
      </c>
      <c r="D225" s="2">
        <v>8</v>
      </c>
      <c r="E225" s="2">
        <v>4</v>
      </c>
      <c r="F225" s="2">
        <v>5</v>
      </c>
      <c r="G225" s="2">
        <v>12</v>
      </c>
      <c r="H225" s="2">
        <v>5.8</v>
      </c>
      <c r="I225" s="2">
        <v>4</v>
      </c>
      <c r="J225" s="2">
        <v>0</v>
      </c>
      <c r="K225" s="21">
        <v>38.799999999999997</v>
      </c>
      <c r="L225" s="2">
        <f>VLOOKUP(A225,'2017级综合分1'!A167:L855,12,FALSE)</f>
        <v>40.395999999999994</v>
      </c>
      <c r="M225" s="22">
        <f>VLOOKUP(A225,'2017级综合分2'!A167:M853,13,FALSE)</f>
        <v>48.6</v>
      </c>
      <c r="N225" s="2">
        <f t="shared" si="3"/>
        <v>44.497999999999998</v>
      </c>
      <c r="O225" s="21">
        <v>218</v>
      </c>
      <c r="P225" s="2"/>
    </row>
    <row r="226" spans="1:16">
      <c r="A226" s="2" t="s">
        <v>2273</v>
      </c>
      <c r="B226" s="2" t="s">
        <v>2646</v>
      </c>
      <c r="C226" s="2" t="s">
        <v>2274</v>
      </c>
      <c r="D226" s="2">
        <v>7</v>
      </c>
      <c r="E226" s="2">
        <v>5</v>
      </c>
      <c r="F226" s="2">
        <v>5</v>
      </c>
      <c r="G226" s="2">
        <v>8</v>
      </c>
      <c r="H226" s="2">
        <v>1</v>
      </c>
      <c r="I226" s="2">
        <v>2</v>
      </c>
      <c r="J226" s="2">
        <v>0</v>
      </c>
      <c r="K226" s="21">
        <v>28</v>
      </c>
      <c r="L226" s="2">
        <v>36.24</v>
      </c>
      <c r="M226" s="22">
        <v>52.744</v>
      </c>
      <c r="N226" s="2">
        <f t="shared" si="3"/>
        <v>44.492000000000004</v>
      </c>
      <c r="O226" s="21">
        <v>219</v>
      </c>
      <c r="P226" s="2"/>
    </row>
    <row r="227" spans="1:16">
      <c r="A227" s="2" t="s">
        <v>80</v>
      </c>
      <c r="B227" s="2" t="s">
        <v>2647</v>
      </c>
      <c r="C227" s="2" t="s">
        <v>81</v>
      </c>
      <c r="D227" s="2">
        <v>13</v>
      </c>
      <c r="E227" s="2">
        <v>2</v>
      </c>
      <c r="F227" s="2">
        <v>5</v>
      </c>
      <c r="G227" s="2">
        <v>9</v>
      </c>
      <c r="H227" s="2">
        <v>6</v>
      </c>
      <c r="I227" s="2">
        <v>2</v>
      </c>
      <c r="J227" s="2">
        <v>0</v>
      </c>
      <c r="K227" s="21">
        <v>37</v>
      </c>
      <c r="L227" s="2">
        <f>VLOOKUP(A227,'2017级综合分1'!A37:L725,12,FALSE)</f>
        <v>38.652000000000001</v>
      </c>
      <c r="M227" s="22">
        <f>VLOOKUP(A227,'2017级综合分2'!A37:M723,13,FALSE)</f>
        <v>50.327999999999996</v>
      </c>
      <c r="N227" s="2">
        <f t="shared" si="3"/>
        <v>44.489999999999995</v>
      </c>
      <c r="O227" s="21">
        <v>220</v>
      </c>
      <c r="P227" s="2"/>
    </row>
    <row r="228" spans="1:16">
      <c r="A228" s="2" t="s">
        <v>2237</v>
      </c>
      <c r="B228" s="2" t="s">
        <v>2648</v>
      </c>
      <c r="C228" s="2" t="s">
        <v>2238</v>
      </c>
      <c r="D228" s="2">
        <v>6</v>
      </c>
      <c r="E228" s="2">
        <v>3</v>
      </c>
      <c r="F228" s="2">
        <v>6</v>
      </c>
      <c r="G228" s="2">
        <v>7</v>
      </c>
      <c r="H228" s="2">
        <v>1</v>
      </c>
      <c r="I228" s="2">
        <v>2</v>
      </c>
      <c r="J228" s="2">
        <v>0</v>
      </c>
      <c r="K228" s="21">
        <v>25</v>
      </c>
      <c r="L228" s="2">
        <v>36.956000000000003</v>
      </c>
      <c r="M228" s="22">
        <v>51.823999999999998</v>
      </c>
      <c r="N228" s="2">
        <f t="shared" si="3"/>
        <v>44.39</v>
      </c>
      <c r="O228" s="21">
        <v>221</v>
      </c>
      <c r="P228" s="2"/>
    </row>
    <row r="229" spans="1:16">
      <c r="A229" s="2" t="s">
        <v>1594</v>
      </c>
      <c r="B229" s="2" t="s">
        <v>2649</v>
      </c>
      <c r="C229" s="2" t="s">
        <v>1595</v>
      </c>
      <c r="D229" s="2">
        <v>9</v>
      </c>
      <c r="E229" s="2">
        <v>7</v>
      </c>
      <c r="F229" s="2">
        <v>10</v>
      </c>
      <c r="G229" s="2">
        <v>11</v>
      </c>
      <c r="H229" s="2">
        <v>14.2</v>
      </c>
      <c r="I229" s="2">
        <v>3</v>
      </c>
      <c r="J229" s="2">
        <v>0</v>
      </c>
      <c r="K229" s="21">
        <v>54.2</v>
      </c>
      <c r="L229" s="2">
        <v>46.5</v>
      </c>
      <c r="M229" s="22">
        <v>42.223999999999997</v>
      </c>
      <c r="N229" s="2">
        <f t="shared" si="3"/>
        <v>44.361999999999995</v>
      </c>
      <c r="O229" s="21">
        <v>222</v>
      </c>
      <c r="P229" s="2"/>
    </row>
    <row r="230" spans="1:16">
      <c r="A230" s="2" t="s">
        <v>70</v>
      </c>
      <c r="B230" s="2" t="s">
        <v>2650</v>
      </c>
      <c r="C230" s="2" t="s">
        <v>71</v>
      </c>
      <c r="D230" s="2">
        <v>10</v>
      </c>
      <c r="E230" s="2">
        <v>1</v>
      </c>
      <c r="F230" s="2">
        <v>10</v>
      </c>
      <c r="G230" s="2">
        <v>11</v>
      </c>
      <c r="H230" s="2">
        <v>1</v>
      </c>
      <c r="I230" s="2">
        <v>2</v>
      </c>
      <c r="J230" s="2">
        <v>6</v>
      </c>
      <c r="K230" s="21">
        <v>41</v>
      </c>
      <c r="L230" s="2">
        <f>VLOOKUP(A230,'2017级综合分1'!A32:L720,12,FALSE)</f>
        <v>37.515999999999998</v>
      </c>
      <c r="M230" s="22">
        <f>VLOOKUP(A230,'2017级综合分2'!A32:M718,13,FALSE)</f>
        <v>51.135999999999996</v>
      </c>
      <c r="N230" s="2">
        <f t="shared" si="3"/>
        <v>44.325999999999993</v>
      </c>
      <c r="O230" s="21">
        <v>223</v>
      </c>
      <c r="P230" s="2"/>
    </row>
    <row r="231" spans="1:16">
      <c r="A231" s="2" t="s">
        <v>66</v>
      </c>
      <c r="B231" s="2" t="s">
        <v>2651</v>
      </c>
      <c r="C231" s="2" t="s">
        <v>67</v>
      </c>
      <c r="D231" s="2">
        <v>11</v>
      </c>
      <c r="E231" s="2">
        <v>11</v>
      </c>
      <c r="F231" s="2">
        <v>5</v>
      </c>
      <c r="G231" s="2">
        <v>7</v>
      </c>
      <c r="H231" s="2">
        <v>12.9</v>
      </c>
      <c r="I231" s="2">
        <v>4</v>
      </c>
      <c r="J231" s="2">
        <v>0</v>
      </c>
      <c r="K231" s="21">
        <v>50.9</v>
      </c>
      <c r="L231" s="2">
        <f>VLOOKUP(A231,'2017级综合分1'!A30:L718,12,FALSE)</f>
        <v>43.108000000000004</v>
      </c>
      <c r="M231" s="22">
        <f>VLOOKUP(A231,'2017级综合分2'!A30:M716,13,FALSE)</f>
        <v>45.376000000000005</v>
      </c>
      <c r="N231" s="2">
        <f t="shared" si="3"/>
        <v>44.242000000000004</v>
      </c>
      <c r="O231" s="21">
        <v>224</v>
      </c>
      <c r="P231" s="2"/>
    </row>
    <row r="232" spans="1:16">
      <c r="A232" s="2" t="s">
        <v>923</v>
      </c>
      <c r="B232" s="2" t="s">
        <v>2652</v>
      </c>
      <c r="C232" s="2" t="s">
        <v>924</v>
      </c>
      <c r="D232" s="2">
        <v>7</v>
      </c>
      <c r="E232" s="2">
        <v>1</v>
      </c>
      <c r="F232" s="2">
        <v>5</v>
      </c>
      <c r="G232" s="2">
        <v>2</v>
      </c>
      <c r="H232" s="2">
        <v>1</v>
      </c>
      <c r="I232" s="2">
        <v>5</v>
      </c>
      <c r="J232" s="2">
        <v>0</v>
      </c>
      <c r="K232" s="21">
        <v>21</v>
      </c>
      <c r="L232" s="2">
        <v>41.375999999999998</v>
      </c>
      <c r="M232" s="22">
        <v>47.015999999999998</v>
      </c>
      <c r="N232" s="2">
        <f t="shared" si="3"/>
        <v>44.195999999999998</v>
      </c>
      <c r="O232" s="21">
        <v>225</v>
      </c>
      <c r="P232" s="2"/>
    </row>
    <row r="233" spans="1:16">
      <c r="A233" s="2" t="s">
        <v>1927</v>
      </c>
      <c r="B233" s="2" t="s">
        <v>2416</v>
      </c>
      <c r="C233" s="2" t="s">
        <v>1928</v>
      </c>
      <c r="D233" s="2">
        <v>6</v>
      </c>
      <c r="E233" s="2">
        <v>4</v>
      </c>
      <c r="F233" s="2">
        <v>5</v>
      </c>
      <c r="G233" s="2">
        <v>16</v>
      </c>
      <c r="H233" s="2">
        <v>5</v>
      </c>
      <c r="I233" s="2">
        <v>5</v>
      </c>
      <c r="J233" s="2">
        <v>0</v>
      </c>
      <c r="K233" s="21">
        <v>41</v>
      </c>
      <c r="L233" s="2">
        <v>42.835999999999999</v>
      </c>
      <c r="M233" s="22">
        <v>45.088000000000001</v>
      </c>
      <c r="N233" s="2">
        <f t="shared" si="3"/>
        <v>43.962000000000003</v>
      </c>
      <c r="O233" s="21">
        <v>226</v>
      </c>
      <c r="P233" s="2"/>
    </row>
    <row r="234" spans="1:16">
      <c r="A234" s="2" t="s">
        <v>118</v>
      </c>
      <c r="B234" s="2" t="s">
        <v>2653</v>
      </c>
      <c r="C234" s="2" t="s">
        <v>119</v>
      </c>
      <c r="D234" s="2">
        <v>14</v>
      </c>
      <c r="E234" s="2">
        <v>7</v>
      </c>
      <c r="F234" s="2">
        <v>4</v>
      </c>
      <c r="G234" s="2">
        <v>9</v>
      </c>
      <c r="H234" s="2">
        <v>16</v>
      </c>
      <c r="I234" s="2">
        <v>6</v>
      </c>
      <c r="J234" s="2">
        <v>0</v>
      </c>
      <c r="K234" s="21">
        <v>56</v>
      </c>
      <c r="L234" s="2">
        <f>VLOOKUP(A234,'2017级综合分1'!A56:L744,12,FALSE)</f>
        <v>44.656000000000006</v>
      </c>
      <c r="M234" s="22">
        <f>VLOOKUP(A234,'2017级综合分2'!A56:M742,13,FALSE)</f>
        <v>43.263999999999996</v>
      </c>
      <c r="N234" s="2">
        <f t="shared" si="3"/>
        <v>43.96</v>
      </c>
      <c r="O234" s="21">
        <v>227</v>
      </c>
      <c r="P234" s="2"/>
    </row>
    <row r="235" spans="1:16">
      <c r="A235" s="2" t="s">
        <v>92</v>
      </c>
      <c r="B235" s="2" t="s">
        <v>2654</v>
      </c>
      <c r="C235" s="2" t="s">
        <v>93</v>
      </c>
      <c r="D235" s="2">
        <v>12</v>
      </c>
      <c r="E235" s="2">
        <v>3</v>
      </c>
      <c r="F235" s="2">
        <v>4</v>
      </c>
      <c r="G235" s="2">
        <v>7</v>
      </c>
      <c r="H235" s="2">
        <v>6</v>
      </c>
      <c r="I235" s="2">
        <v>3</v>
      </c>
      <c r="J235" s="2">
        <v>0</v>
      </c>
      <c r="K235" s="21">
        <v>35</v>
      </c>
      <c r="L235" s="2">
        <f>VLOOKUP(A235,'2017级综合分1'!A43:L731,12,FALSE)</f>
        <v>36.443999999999996</v>
      </c>
      <c r="M235" s="22">
        <f>VLOOKUP(A235,'2017级综合分2'!A43:M729,13,FALSE)</f>
        <v>51.404000000000003</v>
      </c>
      <c r="N235" s="2">
        <f t="shared" si="3"/>
        <v>43.923999999999999</v>
      </c>
      <c r="O235" s="21">
        <v>228</v>
      </c>
      <c r="P235" s="2"/>
    </row>
    <row r="236" spans="1:16">
      <c r="A236" s="2" t="s">
        <v>963</v>
      </c>
      <c r="B236" s="2" t="s">
        <v>2655</v>
      </c>
      <c r="C236" s="2" t="s">
        <v>964</v>
      </c>
      <c r="D236" s="2">
        <v>7</v>
      </c>
      <c r="E236" s="2">
        <v>0</v>
      </c>
      <c r="F236" s="2">
        <v>4</v>
      </c>
      <c r="G236" s="2">
        <v>7</v>
      </c>
      <c r="H236" s="2">
        <v>3</v>
      </c>
      <c r="I236" s="2">
        <v>2</v>
      </c>
      <c r="J236" s="2">
        <v>0</v>
      </c>
      <c r="K236" s="21">
        <v>23</v>
      </c>
      <c r="L236" s="2">
        <v>37.835999999999999</v>
      </c>
      <c r="M236" s="22">
        <v>49.94</v>
      </c>
      <c r="N236" s="2">
        <f t="shared" si="3"/>
        <v>43.887999999999998</v>
      </c>
      <c r="O236" s="21">
        <v>229</v>
      </c>
      <c r="P236" s="2"/>
    </row>
    <row r="237" spans="1:16">
      <c r="A237" s="2" t="s">
        <v>1001</v>
      </c>
      <c r="B237" s="2" t="s">
        <v>2656</v>
      </c>
      <c r="C237" s="2" t="s">
        <v>1002</v>
      </c>
      <c r="D237" s="2">
        <v>9</v>
      </c>
      <c r="E237" s="2">
        <v>1</v>
      </c>
      <c r="F237" s="2">
        <v>6</v>
      </c>
      <c r="G237" s="2">
        <v>0</v>
      </c>
      <c r="H237" s="2">
        <v>8</v>
      </c>
      <c r="I237" s="2">
        <v>0</v>
      </c>
      <c r="J237" s="2">
        <v>0</v>
      </c>
      <c r="K237" s="21">
        <v>24</v>
      </c>
      <c r="L237" s="2">
        <v>41.276000000000003</v>
      </c>
      <c r="M237" s="22">
        <v>46.456000000000003</v>
      </c>
      <c r="N237" s="2">
        <f t="shared" si="3"/>
        <v>43.866</v>
      </c>
      <c r="O237" s="21">
        <v>230</v>
      </c>
      <c r="P237" s="2"/>
    </row>
    <row r="238" spans="1:16">
      <c r="A238" s="2" t="s">
        <v>2048</v>
      </c>
      <c r="B238" s="2" t="s">
        <v>2657</v>
      </c>
      <c r="C238" s="2" t="s">
        <v>2049</v>
      </c>
      <c r="D238" s="2">
        <v>9</v>
      </c>
      <c r="E238" s="2">
        <v>0</v>
      </c>
      <c r="F238" s="2">
        <v>4</v>
      </c>
      <c r="G238" s="2">
        <v>7</v>
      </c>
      <c r="H238" s="2">
        <v>17.399999999999999</v>
      </c>
      <c r="I238" s="2">
        <v>1</v>
      </c>
      <c r="J238" s="2">
        <v>0</v>
      </c>
      <c r="K238" s="21">
        <v>38.4</v>
      </c>
      <c r="L238" s="2">
        <v>42.4</v>
      </c>
      <c r="M238" s="22">
        <v>45.264000000000003</v>
      </c>
      <c r="N238" s="2">
        <f t="shared" si="3"/>
        <v>43.832000000000001</v>
      </c>
      <c r="O238" s="21">
        <v>231</v>
      </c>
      <c r="P238" s="2"/>
    </row>
    <row r="239" spans="1:16">
      <c r="A239" s="2" t="s">
        <v>1536</v>
      </c>
      <c r="B239" s="2" t="s">
        <v>2658</v>
      </c>
      <c r="C239" s="2" t="s">
        <v>1537</v>
      </c>
      <c r="D239" s="2">
        <v>6</v>
      </c>
      <c r="E239" s="2">
        <v>4</v>
      </c>
      <c r="F239" s="2">
        <v>6</v>
      </c>
      <c r="G239" s="2">
        <v>3</v>
      </c>
      <c r="H239" s="2">
        <v>14.8</v>
      </c>
      <c r="I239" s="2">
        <v>0</v>
      </c>
      <c r="J239" s="2">
        <v>0</v>
      </c>
      <c r="K239" s="21">
        <v>33.799999999999997</v>
      </c>
      <c r="L239" s="2">
        <v>41.4</v>
      </c>
      <c r="M239" s="22">
        <v>46.256</v>
      </c>
      <c r="N239" s="2">
        <f t="shared" si="3"/>
        <v>43.828000000000003</v>
      </c>
      <c r="O239" s="21">
        <v>232</v>
      </c>
      <c r="P239" s="2"/>
    </row>
    <row r="240" spans="1:16">
      <c r="A240" s="2" t="s">
        <v>1514</v>
      </c>
      <c r="B240" s="2" t="s">
        <v>2659</v>
      </c>
      <c r="C240" s="2" t="s">
        <v>1515</v>
      </c>
      <c r="D240" s="2">
        <v>7</v>
      </c>
      <c r="E240" s="2">
        <v>1</v>
      </c>
      <c r="F240" s="2">
        <v>8</v>
      </c>
      <c r="G240" s="2">
        <v>7</v>
      </c>
      <c r="H240" s="2">
        <v>5</v>
      </c>
      <c r="I240" s="2">
        <v>15</v>
      </c>
      <c r="J240" s="2">
        <v>6</v>
      </c>
      <c r="K240" s="21">
        <v>49</v>
      </c>
      <c r="L240" s="2">
        <v>41.5</v>
      </c>
      <c r="M240" s="22">
        <v>46.128</v>
      </c>
      <c r="N240" s="2">
        <f t="shared" si="3"/>
        <v>43.814</v>
      </c>
      <c r="O240" s="21">
        <v>233</v>
      </c>
      <c r="P240" s="2"/>
    </row>
    <row r="241" spans="1:16">
      <c r="A241" s="2" t="s">
        <v>999</v>
      </c>
      <c r="B241" s="2" t="s">
        <v>2511</v>
      </c>
      <c r="C241" s="2" t="s">
        <v>1000</v>
      </c>
      <c r="D241" s="2">
        <v>8</v>
      </c>
      <c r="E241" s="2">
        <v>5</v>
      </c>
      <c r="F241" s="2">
        <v>4</v>
      </c>
      <c r="G241" s="2">
        <v>7</v>
      </c>
      <c r="H241" s="2">
        <v>5</v>
      </c>
      <c r="I241" s="2">
        <v>1</v>
      </c>
      <c r="J241" s="2">
        <v>0</v>
      </c>
      <c r="K241" s="21">
        <v>30</v>
      </c>
      <c r="L241" s="2">
        <v>40.08</v>
      </c>
      <c r="M241" s="22">
        <v>47.375999999999998</v>
      </c>
      <c r="N241" s="2">
        <f t="shared" si="3"/>
        <v>43.727999999999994</v>
      </c>
      <c r="O241" s="21">
        <v>234</v>
      </c>
      <c r="P241" s="2"/>
    </row>
    <row r="242" spans="1:16">
      <c r="A242" s="2" t="s">
        <v>108</v>
      </c>
      <c r="B242" s="2" t="s">
        <v>2660</v>
      </c>
      <c r="C242" s="2" t="s">
        <v>109</v>
      </c>
      <c r="D242" s="2">
        <v>13</v>
      </c>
      <c r="E242" s="2">
        <v>5</v>
      </c>
      <c r="F242" s="2">
        <v>3</v>
      </c>
      <c r="G242" s="2">
        <v>11</v>
      </c>
      <c r="H242" s="2">
        <v>14.6</v>
      </c>
      <c r="I242" s="2">
        <v>3</v>
      </c>
      <c r="J242" s="2">
        <v>0</v>
      </c>
      <c r="K242" s="21">
        <v>49.6</v>
      </c>
      <c r="L242" s="2">
        <f>VLOOKUP(A242,'2017级综合分1'!A51:L739,12,FALSE)</f>
        <v>40.131999999999998</v>
      </c>
      <c r="M242" s="22">
        <f>VLOOKUP(A242,'2017级综合分2'!A51:M737,13,FALSE)</f>
        <v>47.268000000000001</v>
      </c>
      <c r="N242" s="2">
        <f t="shared" si="3"/>
        <v>43.7</v>
      </c>
      <c r="O242" s="21">
        <v>235</v>
      </c>
      <c r="P242" s="2"/>
    </row>
    <row r="243" spans="1:16">
      <c r="A243" s="2" t="s">
        <v>2301</v>
      </c>
      <c r="B243" s="2" t="s">
        <v>2661</v>
      </c>
      <c r="C243" s="2" t="s">
        <v>2302</v>
      </c>
      <c r="D243" s="2">
        <v>5</v>
      </c>
      <c r="E243" s="2">
        <v>7</v>
      </c>
      <c r="F243" s="2">
        <v>6</v>
      </c>
      <c r="G243" s="2">
        <v>10</v>
      </c>
      <c r="H243" s="2">
        <v>4</v>
      </c>
      <c r="I243" s="2">
        <v>0</v>
      </c>
      <c r="J243" s="2">
        <v>0</v>
      </c>
      <c r="K243" s="21">
        <v>32</v>
      </c>
      <c r="L243" s="2">
        <v>35.043999999999997</v>
      </c>
      <c r="M243" s="22">
        <v>52.287999999999997</v>
      </c>
      <c r="N243" s="2">
        <f t="shared" si="3"/>
        <v>43.665999999999997</v>
      </c>
      <c r="O243" s="21">
        <v>236</v>
      </c>
      <c r="P243" s="2"/>
    </row>
    <row r="244" spans="1:16">
      <c r="A244" s="2" t="s">
        <v>983</v>
      </c>
      <c r="B244" s="2" t="s">
        <v>2662</v>
      </c>
      <c r="C244" s="2" t="s">
        <v>984</v>
      </c>
      <c r="D244" s="2">
        <v>10</v>
      </c>
      <c r="E244" s="2">
        <v>5</v>
      </c>
      <c r="F244" s="2">
        <v>3</v>
      </c>
      <c r="G244" s="2">
        <v>7</v>
      </c>
      <c r="H244" s="2">
        <v>10</v>
      </c>
      <c r="I244" s="2">
        <v>3</v>
      </c>
      <c r="J244" s="2">
        <v>0</v>
      </c>
      <c r="K244" s="21">
        <v>38</v>
      </c>
      <c r="L244" s="2">
        <v>43.36</v>
      </c>
      <c r="M244" s="22">
        <v>43.948</v>
      </c>
      <c r="N244" s="2">
        <f t="shared" si="3"/>
        <v>43.653999999999996</v>
      </c>
      <c r="O244" s="21">
        <v>237</v>
      </c>
      <c r="P244" s="2"/>
    </row>
    <row r="245" spans="1:16">
      <c r="A245" s="2" t="s">
        <v>1620</v>
      </c>
      <c r="B245" s="2" t="s">
        <v>2663</v>
      </c>
      <c r="C245" s="2" t="s">
        <v>1621</v>
      </c>
      <c r="D245" s="2">
        <v>6</v>
      </c>
      <c r="E245" s="2">
        <v>2</v>
      </c>
      <c r="F245" s="2">
        <v>20</v>
      </c>
      <c r="G245" s="2">
        <v>9</v>
      </c>
      <c r="H245" s="2">
        <v>7</v>
      </c>
      <c r="I245" s="2">
        <v>2</v>
      </c>
      <c r="J245" s="2">
        <v>6</v>
      </c>
      <c r="K245" s="21">
        <v>52</v>
      </c>
      <c r="L245" s="2">
        <v>40.159999999999997</v>
      </c>
      <c r="M245" s="22">
        <v>47.12</v>
      </c>
      <c r="N245" s="2">
        <f t="shared" si="3"/>
        <v>43.64</v>
      </c>
      <c r="O245" s="21">
        <v>238</v>
      </c>
      <c r="P245" s="2"/>
    </row>
    <row r="246" spans="1:16">
      <c r="A246" s="2" t="s">
        <v>957</v>
      </c>
      <c r="B246" s="2" t="s">
        <v>2510</v>
      </c>
      <c r="C246" s="2" t="s">
        <v>958</v>
      </c>
      <c r="D246" s="2">
        <v>9</v>
      </c>
      <c r="E246" s="2">
        <v>0</v>
      </c>
      <c r="F246" s="2">
        <v>4</v>
      </c>
      <c r="G246" s="2">
        <v>0</v>
      </c>
      <c r="H246" s="2">
        <v>11</v>
      </c>
      <c r="I246" s="2">
        <v>1</v>
      </c>
      <c r="J246" s="2">
        <v>0</v>
      </c>
      <c r="K246" s="21">
        <v>25</v>
      </c>
      <c r="L246" s="2">
        <v>40.716000000000001</v>
      </c>
      <c r="M246" s="22">
        <v>46.347999999999999</v>
      </c>
      <c r="N246" s="2">
        <f t="shared" si="3"/>
        <v>43.531999999999996</v>
      </c>
      <c r="O246" s="21">
        <v>239</v>
      </c>
      <c r="P246" s="2"/>
    </row>
    <row r="247" spans="1:16">
      <c r="A247" s="2" t="s">
        <v>796</v>
      </c>
      <c r="B247" s="2" t="s">
        <v>2664</v>
      </c>
      <c r="C247" s="2" t="s">
        <v>797</v>
      </c>
      <c r="D247" s="2">
        <v>5</v>
      </c>
      <c r="E247" s="2">
        <v>0</v>
      </c>
      <c r="F247" s="2">
        <v>5</v>
      </c>
      <c r="G247" s="2">
        <v>14</v>
      </c>
      <c r="H247" s="2">
        <v>2</v>
      </c>
      <c r="I247" s="2">
        <v>0</v>
      </c>
      <c r="J247" s="2">
        <v>0</v>
      </c>
      <c r="K247" s="21">
        <v>26</v>
      </c>
      <c r="L247" s="2">
        <f>VLOOKUP(A247,'2017级综合分1'!A261:L949,12,FALSE)</f>
        <v>35.287999999999997</v>
      </c>
      <c r="M247" s="22">
        <v>51.576000000000001</v>
      </c>
      <c r="N247" s="2">
        <f t="shared" si="3"/>
        <v>43.432000000000002</v>
      </c>
      <c r="O247" s="21">
        <v>240</v>
      </c>
      <c r="P247" s="2"/>
    </row>
    <row r="248" spans="1:16">
      <c r="A248" s="2" t="s">
        <v>1985</v>
      </c>
      <c r="B248" s="2" t="s">
        <v>2416</v>
      </c>
      <c r="C248" s="2" t="s">
        <v>1986</v>
      </c>
      <c r="D248" s="2">
        <v>7</v>
      </c>
      <c r="E248" s="2">
        <v>18</v>
      </c>
      <c r="F248" s="2">
        <v>7</v>
      </c>
      <c r="G248" s="2">
        <v>12</v>
      </c>
      <c r="H248" s="2">
        <v>7</v>
      </c>
      <c r="I248" s="2">
        <v>2</v>
      </c>
      <c r="J248" s="2">
        <v>0</v>
      </c>
      <c r="K248" s="21">
        <v>53</v>
      </c>
      <c r="L248" s="2">
        <v>40.78</v>
      </c>
      <c r="M248" s="22">
        <v>46.064</v>
      </c>
      <c r="N248" s="2">
        <f t="shared" si="3"/>
        <v>43.421999999999997</v>
      </c>
      <c r="O248" s="21">
        <v>241</v>
      </c>
      <c r="P248" s="2"/>
    </row>
    <row r="249" spans="1:16">
      <c r="A249" s="2" t="s">
        <v>939</v>
      </c>
      <c r="B249" s="2" t="s">
        <v>2665</v>
      </c>
      <c r="C249" s="2" t="s">
        <v>940</v>
      </c>
      <c r="D249" s="2">
        <v>12</v>
      </c>
      <c r="E249" s="2">
        <v>1</v>
      </c>
      <c r="F249" s="2">
        <v>4</v>
      </c>
      <c r="G249" s="2">
        <v>17</v>
      </c>
      <c r="H249" s="2">
        <v>11.1</v>
      </c>
      <c r="I249" s="2">
        <v>2</v>
      </c>
      <c r="J249" s="2">
        <v>0</v>
      </c>
      <c r="K249" s="21">
        <v>47.1</v>
      </c>
      <c r="L249" s="2">
        <f>VLOOKUP(A249,'2017级综合分1'!A333:L1021,12,FALSE)</f>
        <v>34.923999999999999</v>
      </c>
      <c r="M249" s="22">
        <v>51.884</v>
      </c>
      <c r="N249" s="2">
        <f t="shared" si="3"/>
        <v>43.403999999999996</v>
      </c>
      <c r="O249" s="21">
        <v>242</v>
      </c>
      <c r="P249" s="2"/>
    </row>
    <row r="250" spans="1:16">
      <c r="A250" s="2" t="s">
        <v>1957</v>
      </c>
      <c r="B250" s="2" t="s">
        <v>2416</v>
      </c>
      <c r="C250" s="2" t="s">
        <v>1958</v>
      </c>
      <c r="D250" s="2">
        <v>10</v>
      </c>
      <c r="E250" s="2">
        <v>12</v>
      </c>
      <c r="F250" s="2">
        <v>10</v>
      </c>
      <c r="G250" s="2">
        <v>10</v>
      </c>
      <c r="H250" s="2">
        <v>15</v>
      </c>
      <c r="I250" s="2">
        <v>4</v>
      </c>
      <c r="J250" s="2">
        <v>0</v>
      </c>
      <c r="K250" s="21">
        <v>61</v>
      </c>
      <c r="L250" s="2">
        <v>43.316000000000003</v>
      </c>
      <c r="M250" s="22">
        <v>43.392000000000003</v>
      </c>
      <c r="N250" s="2">
        <f t="shared" si="3"/>
        <v>43.353999999999999</v>
      </c>
      <c r="O250" s="21">
        <v>243</v>
      </c>
      <c r="P250" s="2"/>
    </row>
    <row r="251" spans="1:16">
      <c r="A251" s="2" t="s">
        <v>2281</v>
      </c>
      <c r="B251" s="2" t="s">
        <v>2666</v>
      </c>
      <c r="C251" s="2" t="s">
        <v>2282</v>
      </c>
      <c r="D251" s="2">
        <v>5</v>
      </c>
      <c r="E251" s="2">
        <v>12</v>
      </c>
      <c r="F251" s="2">
        <v>5</v>
      </c>
      <c r="G251" s="2">
        <v>4</v>
      </c>
      <c r="H251" s="2">
        <v>2</v>
      </c>
      <c r="I251" s="2">
        <v>0</v>
      </c>
      <c r="J251" s="2">
        <v>6</v>
      </c>
      <c r="K251" s="21">
        <v>34</v>
      </c>
      <c r="L251" s="2">
        <v>36.636000000000003</v>
      </c>
      <c r="M251" s="22">
        <v>50.064999999999998</v>
      </c>
      <c r="N251" s="2">
        <f t="shared" si="3"/>
        <v>43.350499999999997</v>
      </c>
      <c r="O251" s="21">
        <v>244</v>
      </c>
      <c r="P251" s="2"/>
    </row>
    <row r="252" spans="1:16">
      <c r="A252" s="2" t="s">
        <v>792</v>
      </c>
      <c r="B252" s="2" t="s">
        <v>2667</v>
      </c>
      <c r="C252" s="2" t="s">
        <v>793</v>
      </c>
      <c r="D252" s="2">
        <v>5</v>
      </c>
      <c r="E252" s="2">
        <v>1</v>
      </c>
      <c r="F252" s="2">
        <v>4</v>
      </c>
      <c r="G252" s="2">
        <v>12</v>
      </c>
      <c r="H252" s="2">
        <v>6</v>
      </c>
      <c r="I252" s="2">
        <v>1</v>
      </c>
      <c r="J252" s="2">
        <v>0</v>
      </c>
      <c r="K252" s="21">
        <v>29</v>
      </c>
      <c r="L252" s="2">
        <f>VLOOKUP(A252,'2017级综合分1'!A259:L947,12,FALSE)</f>
        <v>38.176000000000002</v>
      </c>
      <c r="M252" s="22">
        <v>48.46</v>
      </c>
      <c r="N252" s="2">
        <f t="shared" si="3"/>
        <v>43.317999999999998</v>
      </c>
      <c r="O252" s="21">
        <v>245</v>
      </c>
      <c r="P252" s="2"/>
    </row>
    <row r="253" spans="1:16">
      <c r="A253" s="2" t="s">
        <v>1253</v>
      </c>
      <c r="B253" s="2" t="s">
        <v>2461</v>
      </c>
      <c r="C253" s="2" t="s">
        <v>1254</v>
      </c>
      <c r="D253" s="2">
        <v>10</v>
      </c>
      <c r="E253" s="2">
        <v>10</v>
      </c>
      <c r="F253" s="2">
        <v>7</v>
      </c>
      <c r="G253" s="2">
        <v>12</v>
      </c>
      <c r="H253" s="2">
        <v>1</v>
      </c>
      <c r="I253" s="2">
        <v>5</v>
      </c>
      <c r="J253" s="2">
        <v>0</v>
      </c>
      <c r="K253" s="21">
        <v>45</v>
      </c>
      <c r="L253" s="2">
        <v>45.18</v>
      </c>
      <c r="M253" s="22">
        <v>41.4</v>
      </c>
      <c r="N253" s="2">
        <f t="shared" si="3"/>
        <v>43.29</v>
      </c>
      <c r="O253" s="21">
        <v>246</v>
      </c>
      <c r="P253" s="2"/>
    </row>
    <row r="254" spans="1:16">
      <c r="A254" s="2" t="s">
        <v>352</v>
      </c>
      <c r="B254" s="2" t="s">
        <v>2668</v>
      </c>
      <c r="C254" s="2" t="s">
        <v>353</v>
      </c>
      <c r="D254" s="2">
        <v>7</v>
      </c>
      <c r="E254" s="2">
        <v>3</v>
      </c>
      <c r="F254" s="2">
        <v>5</v>
      </c>
      <c r="G254" s="2">
        <v>5</v>
      </c>
      <c r="H254" s="2">
        <v>7</v>
      </c>
      <c r="I254" s="2">
        <v>0</v>
      </c>
      <c r="J254" s="2">
        <v>0</v>
      </c>
      <c r="K254" s="21">
        <v>27</v>
      </c>
      <c r="L254" s="2">
        <f>VLOOKUP(A254,'2017级综合分1'!A127:L815,12,FALSE)</f>
        <v>37.6</v>
      </c>
      <c r="M254" s="22">
        <f>VLOOKUP(A254,'2017级综合分2'!A127:M813,13,FALSE)</f>
        <v>48.968000000000004</v>
      </c>
      <c r="N254" s="2">
        <f t="shared" si="3"/>
        <v>43.284000000000006</v>
      </c>
      <c r="O254" s="21">
        <v>247</v>
      </c>
      <c r="P254" s="2"/>
    </row>
    <row r="255" spans="1:16">
      <c r="A255" s="2" t="s">
        <v>36</v>
      </c>
      <c r="B255" s="2" t="s">
        <v>2669</v>
      </c>
      <c r="C255" s="2" t="s">
        <v>37</v>
      </c>
      <c r="D255" s="2">
        <v>11</v>
      </c>
      <c r="E255" s="2">
        <v>2</v>
      </c>
      <c r="F255" s="2">
        <v>5</v>
      </c>
      <c r="G255" s="2">
        <v>7</v>
      </c>
      <c r="H255" s="2">
        <v>6</v>
      </c>
      <c r="I255" s="2">
        <v>3</v>
      </c>
      <c r="J255" s="2">
        <v>0</v>
      </c>
      <c r="K255" s="21">
        <v>34</v>
      </c>
      <c r="L255" s="2">
        <f>VLOOKUP(A255,'2017级综合分1'!A15:L703,12,FALSE)</f>
        <v>37.664000000000001</v>
      </c>
      <c r="M255" s="22">
        <f>VLOOKUP(A255,'2017级综合分2'!A15:M701,13,FALSE)</f>
        <v>48.727999999999994</v>
      </c>
      <c r="N255" s="2">
        <f t="shared" si="3"/>
        <v>43.195999999999998</v>
      </c>
      <c r="O255" s="21">
        <v>248</v>
      </c>
      <c r="P255" s="2"/>
    </row>
    <row r="256" spans="1:16">
      <c r="A256" s="2" t="s">
        <v>198</v>
      </c>
      <c r="B256" s="2" t="s">
        <v>2670</v>
      </c>
      <c r="C256" s="2" t="s">
        <v>199</v>
      </c>
      <c r="D256" s="2">
        <v>7</v>
      </c>
      <c r="E256" s="2">
        <v>7</v>
      </c>
      <c r="F256" s="2">
        <v>4</v>
      </c>
      <c r="G256" s="2">
        <v>6</v>
      </c>
      <c r="H256" s="2">
        <v>8</v>
      </c>
      <c r="I256" s="2">
        <v>3</v>
      </c>
      <c r="J256" s="2">
        <v>0</v>
      </c>
      <c r="K256" s="21">
        <v>35</v>
      </c>
      <c r="L256" s="2">
        <f>VLOOKUP(A256,'2017级综合分1'!A96:L784,12,FALSE)</f>
        <v>38.74</v>
      </c>
      <c r="M256" s="22">
        <f>VLOOKUP(A256,'2017级综合分2'!A96:M782,13,FALSE)</f>
        <v>47.631999999999998</v>
      </c>
      <c r="N256" s="2">
        <f t="shared" si="3"/>
        <v>43.186</v>
      </c>
      <c r="O256" s="21">
        <v>249</v>
      </c>
      <c r="P256" s="2"/>
    </row>
    <row r="257" spans="1:16">
      <c r="A257" s="2" t="s">
        <v>424</v>
      </c>
      <c r="B257" s="2" t="s">
        <v>2671</v>
      </c>
      <c r="C257" s="2" t="s">
        <v>425</v>
      </c>
      <c r="D257" s="2">
        <v>7</v>
      </c>
      <c r="E257" s="2">
        <v>6</v>
      </c>
      <c r="F257" s="2">
        <v>8</v>
      </c>
      <c r="G257" s="2">
        <v>8</v>
      </c>
      <c r="H257" s="2">
        <v>3</v>
      </c>
      <c r="I257" s="2">
        <v>4</v>
      </c>
      <c r="J257" s="2">
        <v>0</v>
      </c>
      <c r="K257" s="21">
        <v>36</v>
      </c>
      <c r="L257" s="2">
        <f>VLOOKUP(A257,'2017级综合分1'!A163:L851,12,FALSE)</f>
        <v>34.723999999999997</v>
      </c>
      <c r="M257" s="22">
        <f>VLOOKUP(A257,'2017级综合分2'!A163:M849,13,FALSE)</f>
        <v>51.603999999999999</v>
      </c>
      <c r="N257" s="2">
        <f t="shared" si="3"/>
        <v>43.164000000000001</v>
      </c>
      <c r="O257" s="21">
        <v>250</v>
      </c>
      <c r="P257" s="2"/>
    </row>
    <row r="258" spans="1:16">
      <c r="A258" s="2" t="s">
        <v>2231</v>
      </c>
      <c r="B258" s="2" t="s">
        <v>2672</v>
      </c>
      <c r="C258" s="2" t="s">
        <v>2232</v>
      </c>
      <c r="D258" s="2">
        <v>6</v>
      </c>
      <c r="E258" s="2">
        <v>5</v>
      </c>
      <c r="F258" s="2">
        <v>5</v>
      </c>
      <c r="G258" s="2">
        <v>9</v>
      </c>
      <c r="H258" s="2">
        <v>1</v>
      </c>
      <c r="I258" s="2">
        <v>3</v>
      </c>
      <c r="J258" s="2">
        <v>3</v>
      </c>
      <c r="K258" s="21">
        <v>32</v>
      </c>
      <c r="L258" s="2">
        <v>32.235999999999997</v>
      </c>
      <c r="M258" s="22">
        <v>54.003999999999998</v>
      </c>
      <c r="N258" s="2">
        <f t="shared" si="3"/>
        <v>43.12</v>
      </c>
      <c r="O258" s="21">
        <v>251</v>
      </c>
      <c r="P258" s="2"/>
    </row>
    <row r="259" spans="1:16">
      <c r="A259" s="2" t="s">
        <v>959</v>
      </c>
      <c r="B259" s="2" t="s">
        <v>2656</v>
      </c>
      <c r="C259" s="2" t="s">
        <v>960</v>
      </c>
      <c r="D259" s="2">
        <v>9</v>
      </c>
      <c r="E259" s="2">
        <v>2</v>
      </c>
      <c r="F259" s="2">
        <v>6</v>
      </c>
      <c r="G259" s="2">
        <v>8</v>
      </c>
      <c r="H259" s="2">
        <v>1</v>
      </c>
      <c r="I259" s="2">
        <v>8</v>
      </c>
      <c r="J259" s="2">
        <v>0</v>
      </c>
      <c r="K259" s="21">
        <v>34</v>
      </c>
      <c r="L259" s="2">
        <v>37.6</v>
      </c>
      <c r="M259" s="22">
        <v>48.515999999999998</v>
      </c>
      <c r="N259" s="2">
        <f t="shared" ref="N259:N322" si="4">(L259+M259)/2</f>
        <v>43.058</v>
      </c>
      <c r="O259" s="21">
        <v>252</v>
      </c>
      <c r="P259" s="2"/>
    </row>
    <row r="260" spans="1:16">
      <c r="A260" s="2" t="s">
        <v>2086</v>
      </c>
      <c r="B260" s="2" t="s">
        <v>2673</v>
      </c>
      <c r="C260" s="2" t="s">
        <v>2087</v>
      </c>
      <c r="D260" s="2">
        <v>6</v>
      </c>
      <c r="E260" s="2">
        <v>0</v>
      </c>
      <c r="F260" s="2">
        <v>4</v>
      </c>
      <c r="G260" s="2">
        <v>4</v>
      </c>
      <c r="H260" s="2">
        <v>5</v>
      </c>
      <c r="I260" s="2">
        <v>38</v>
      </c>
      <c r="J260" s="2">
        <v>0</v>
      </c>
      <c r="K260" s="21">
        <v>57</v>
      </c>
      <c r="L260" s="2">
        <v>37.479999999999997</v>
      </c>
      <c r="M260" s="22">
        <v>48.595999999999997</v>
      </c>
      <c r="N260" s="2">
        <f t="shared" si="4"/>
        <v>43.037999999999997</v>
      </c>
      <c r="O260" s="21">
        <v>253</v>
      </c>
      <c r="P260" s="2"/>
    </row>
    <row r="261" spans="1:16">
      <c r="A261" s="2" t="s">
        <v>72</v>
      </c>
      <c r="B261" s="2" t="s">
        <v>2573</v>
      </c>
      <c r="C261" s="2" t="s">
        <v>73</v>
      </c>
      <c r="D261" s="2">
        <v>13</v>
      </c>
      <c r="E261" s="2">
        <v>3</v>
      </c>
      <c r="F261" s="2">
        <v>4</v>
      </c>
      <c r="G261" s="2">
        <v>8</v>
      </c>
      <c r="H261" s="2">
        <v>6</v>
      </c>
      <c r="I261" s="2">
        <v>7</v>
      </c>
      <c r="J261" s="2">
        <v>0</v>
      </c>
      <c r="K261" s="21">
        <v>41</v>
      </c>
      <c r="L261" s="2">
        <f>VLOOKUP(A261,'2017级综合分1'!A33:L721,12,FALSE)</f>
        <v>40.507999999999996</v>
      </c>
      <c r="M261" s="22">
        <f>VLOOKUP(A261,'2017级综合分2'!A33:M719,13,FALSE)</f>
        <v>45.527999999999999</v>
      </c>
      <c r="N261" s="2">
        <f t="shared" si="4"/>
        <v>43.018000000000001</v>
      </c>
      <c r="O261" s="21">
        <v>254</v>
      </c>
      <c r="P261" s="2"/>
    </row>
    <row r="262" spans="1:16">
      <c r="A262" s="2" t="s">
        <v>1245</v>
      </c>
      <c r="B262" s="2" t="s">
        <v>2674</v>
      </c>
      <c r="C262" s="2" t="s">
        <v>1246</v>
      </c>
      <c r="D262" s="2">
        <v>9</v>
      </c>
      <c r="E262" s="2">
        <v>7</v>
      </c>
      <c r="F262" s="2">
        <v>4</v>
      </c>
      <c r="G262" s="2">
        <v>11</v>
      </c>
      <c r="H262" s="2">
        <v>0</v>
      </c>
      <c r="I262" s="2">
        <v>0</v>
      </c>
      <c r="J262" s="2">
        <v>0</v>
      </c>
      <c r="K262" s="21">
        <v>31</v>
      </c>
      <c r="L262" s="2">
        <v>37.96</v>
      </c>
      <c r="M262" s="22">
        <v>48</v>
      </c>
      <c r="N262" s="2">
        <f t="shared" si="4"/>
        <v>42.980000000000004</v>
      </c>
      <c r="O262" s="21">
        <v>255</v>
      </c>
      <c r="P262" s="2"/>
    </row>
    <row r="263" spans="1:16">
      <c r="A263" s="2" t="s">
        <v>372</v>
      </c>
      <c r="B263" s="2" t="s">
        <v>2675</v>
      </c>
      <c r="C263" s="2" t="s">
        <v>373</v>
      </c>
      <c r="D263" s="2">
        <v>9</v>
      </c>
      <c r="E263" s="2">
        <v>5</v>
      </c>
      <c r="F263" s="2">
        <v>6</v>
      </c>
      <c r="G263" s="2">
        <v>9</v>
      </c>
      <c r="H263" s="2">
        <v>3.4</v>
      </c>
      <c r="I263" s="2">
        <v>1</v>
      </c>
      <c r="J263" s="2">
        <v>0</v>
      </c>
      <c r="K263" s="21">
        <v>33.4</v>
      </c>
      <c r="L263" s="2">
        <f>VLOOKUP(A263,'2017级综合分1'!A137:L825,12,FALSE)</f>
        <v>41.443999999999996</v>
      </c>
      <c r="M263" s="22">
        <f>VLOOKUP(A263,'2017级综合分2'!A137:M823,13,FALSE)</f>
        <v>44.384</v>
      </c>
      <c r="N263" s="2">
        <f t="shared" si="4"/>
        <v>42.914000000000001</v>
      </c>
      <c r="O263" s="21">
        <v>256</v>
      </c>
      <c r="P263" s="2"/>
    </row>
    <row r="264" spans="1:16">
      <c r="A264" s="2" t="s">
        <v>1217</v>
      </c>
      <c r="B264" s="2" t="s">
        <v>2676</v>
      </c>
      <c r="C264" s="2" t="s">
        <v>1218</v>
      </c>
      <c r="D264" s="2">
        <v>7</v>
      </c>
      <c r="E264" s="2">
        <v>6</v>
      </c>
      <c r="F264" s="2">
        <v>7</v>
      </c>
      <c r="G264" s="2">
        <v>11</v>
      </c>
      <c r="H264" s="2">
        <v>4</v>
      </c>
      <c r="I264" s="2">
        <v>7</v>
      </c>
      <c r="J264" s="2">
        <v>0</v>
      </c>
      <c r="K264" s="21">
        <v>42</v>
      </c>
      <c r="L264" s="2">
        <v>36.735999999999997</v>
      </c>
      <c r="M264" s="22">
        <v>49.003999999999998</v>
      </c>
      <c r="N264" s="2">
        <f t="shared" si="4"/>
        <v>42.87</v>
      </c>
      <c r="O264" s="21">
        <v>257</v>
      </c>
      <c r="P264" s="2"/>
    </row>
    <row r="265" spans="1:16">
      <c r="A265" s="2" t="s">
        <v>2207</v>
      </c>
      <c r="B265" s="2" t="s">
        <v>2677</v>
      </c>
      <c r="C265" s="2" t="s">
        <v>2208</v>
      </c>
      <c r="D265" s="2">
        <v>6</v>
      </c>
      <c r="E265" s="2">
        <v>11</v>
      </c>
      <c r="F265" s="2">
        <v>5</v>
      </c>
      <c r="G265" s="2">
        <v>11</v>
      </c>
      <c r="H265" s="2">
        <v>6</v>
      </c>
      <c r="I265" s="2">
        <v>0</v>
      </c>
      <c r="J265" s="2">
        <v>0</v>
      </c>
      <c r="K265" s="21">
        <v>39</v>
      </c>
      <c r="L265" s="2">
        <v>35.515999999999998</v>
      </c>
      <c r="M265" s="22">
        <v>50.176000000000002</v>
      </c>
      <c r="N265" s="2">
        <f t="shared" si="4"/>
        <v>42.846000000000004</v>
      </c>
      <c r="O265" s="21">
        <v>258</v>
      </c>
      <c r="P265" s="2"/>
    </row>
    <row r="266" spans="1:16">
      <c r="A266" s="2" t="s">
        <v>154</v>
      </c>
      <c r="B266" s="2" t="s">
        <v>2678</v>
      </c>
      <c r="C266" s="2" t="s">
        <v>155</v>
      </c>
      <c r="D266" s="2">
        <v>8</v>
      </c>
      <c r="E266" s="2">
        <v>26</v>
      </c>
      <c r="F266" s="2">
        <v>1</v>
      </c>
      <c r="G266" s="2">
        <v>18</v>
      </c>
      <c r="H266" s="2">
        <v>8</v>
      </c>
      <c r="I266" s="2">
        <v>5</v>
      </c>
      <c r="J266" s="2">
        <v>0</v>
      </c>
      <c r="K266" s="21">
        <v>66</v>
      </c>
      <c r="L266" s="2">
        <f>VLOOKUP(A266,'2017级综合分1'!A74:L762,12,FALSE)</f>
        <v>31.66</v>
      </c>
      <c r="M266" s="22">
        <f>VLOOKUP(A266,'2017级综合分2'!A74:M760,13,FALSE)</f>
        <v>53.923999999999999</v>
      </c>
      <c r="N266" s="2">
        <f t="shared" si="4"/>
        <v>42.792000000000002</v>
      </c>
      <c r="O266" s="21">
        <v>259</v>
      </c>
      <c r="P266" s="2"/>
    </row>
    <row r="267" spans="1:16">
      <c r="A267" s="2" t="s">
        <v>2305</v>
      </c>
      <c r="B267" s="2" t="s">
        <v>2679</v>
      </c>
      <c r="C267" s="2" t="s">
        <v>2306</v>
      </c>
      <c r="D267" s="2">
        <v>5</v>
      </c>
      <c r="E267" s="2">
        <v>10</v>
      </c>
      <c r="F267" s="2">
        <v>6</v>
      </c>
      <c r="G267" s="2">
        <v>6</v>
      </c>
      <c r="H267" s="2">
        <v>4</v>
      </c>
      <c r="I267" s="2">
        <v>3</v>
      </c>
      <c r="J267" s="2">
        <v>0</v>
      </c>
      <c r="K267" s="21">
        <v>34</v>
      </c>
      <c r="L267" s="2">
        <v>32.396000000000001</v>
      </c>
      <c r="M267" s="22">
        <v>53.167999999999999</v>
      </c>
      <c r="N267" s="2">
        <f t="shared" si="4"/>
        <v>42.781999999999996</v>
      </c>
      <c r="O267" s="21">
        <v>260</v>
      </c>
      <c r="P267" s="2"/>
    </row>
    <row r="268" spans="1:16">
      <c r="A268" s="2" t="s">
        <v>2211</v>
      </c>
      <c r="B268" s="2" t="s">
        <v>2680</v>
      </c>
      <c r="C268" s="2" t="s">
        <v>2212</v>
      </c>
      <c r="D268" s="2">
        <v>5</v>
      </c>
      <c r="E268" s="2">
        <v>3</v>
      </c>
      <c r="F268" s="2">
        <v>3</v>
      </c>
      <c r="G268" s="2">
        <v>6</v>
      </c>
      <c r="H268" s="2">
        <v>7</v>
      </c>
      <c r="I268" s="2">
        <v>0</v>
      </c>
      <c r="J268" s="2">
        <v>0</v>
      </c>
      <c r="K268" s="21">
        <v>24</v>
      </c>
      <c r="L268" s="2">
        <v>36.875999999999998</v>
      </c>
      <c r="M268" s="22">
        <v>48.624000000000002</v>
      </c>
      <c r="N268" s="2">
        <f t="shared" si="4"/>
        <v>42.75</v>
      </c>
      <c r="O268" s="21">
        <v>261</v>
      </c>
      <c r="P268" s="2"/>
    </row>
    <row r="269" spans="1:16">
      <c r="A269" s="2" t="s">
        <v>734</v>
      </c>
      <c r="B269" s="2" t="s">
        <v>2681</v>
      </c>
      <c r="C269" s="2" t="s">
        <v>735</v>
      </c>
      <c r="D269" s="2">
        <v>5</v>
      </c>
      <c r="E269" s="2">
        <v>12</v>
      </c>
      <c r="F269" s="2">
        <v>2</v>
      </c>
      <c r="G269" s="2">
        <v>9</v>
      </c>
      <c r="H269" s="2">
        <v>3</v>
      </c>
      <c r="I269" s="2">
        <v>1</v>
      </c>
      <c r="J269" s="2">
        <v>0</v>
      </c>
      <c r="K269" s="21">
        <v>32</v>
      </c>
      <c r="L269" s="2">
        <f>VLOOKUP(A269,'2017级综合分1'!A230:L918,12,FALSE)</f>
        <v>31.943999999999996</v>
      </c>
      <c r="M269" s="22">
        <v>53.468000000000004</v>
      </c>
      <c r="N269" s="2">
        <f t="shared" si="4"/>
        <v>42.706000000000003</v>
      </c>
      <c r="O269" s="21">
        <v>262</v>
      </c>
      <c r="P269" s="2"/>
    </row>
    <row r="270" spans="1:16">
      <c r="A270" s="2" t="s">
        <v>2303</v>
      </c>
      <c r="B270" s="2" t="s">
        <v>2682</v>
      </c>
      <c r="C270" s="2" t="s">
        <v>2304</v>
      </c>
      <c r="D270" s="2">
        <v>6</v>
      </c>
      <c r="E270" s="2">
        <v>14</v>
      </c>
      <c r="F270" s="2">
        <v>4</v>
      </c>
      <c r="G270" s="2">
        <v>11</v>
      </c>
      <c r="H270" s="2">
        <v>0</v>
      </c>
      <c r="I270" s="2">
        <v>1</v>
      </c>
      <c r="J270" s="2">
        <v>0</v>
      </c>
      <c r="K270" s="21">
        <v>36</v>
      </c>
      <c r="L270" s="2">
        <v>36.24</v>
      </c>
      <c r="M270" s="22">
        <v>49.14</v>
      </c>
      <c r="N270" s="2">
        <f t="shared" si="4"/>
        <v>42.69</v>
      </c>
      <c r="O270" s="21">
        <v>263</v>
      </c>
      <c r="P270" s="2"/>
    </row>
    <row r="271" spans="1:16">
      <c r="A271" s="2" t="s">
        <v>1285</v>
      </c>
      <c r="B271" s="2" t="s">
        <v>2683</v>
      </c>
      <c r="C271" s="2" t="s">
        <v>1286</v>
      </c>
      <c r="D271" s="2">
        <v>9</v>
      </c>
      <c r="E271" s="2">
        <v>6</v>
      </c>
      <c r="F271" s="2">
        <v>6</v>
      </c>
      <c r="G271" s="2">
        <v>11</v>
      </c>
      <c r="H271" s="2">
        <v>1</v>
      </c>
      <c r="I271" s="2">
        <v>0</v>
      </c>
      <c r="J271" s="2">
        <v>0</v>
      </c>
      <c r="K271" s="21">
        <v>33</v>
      </c>
      <c r="L271" s="2">
        <v>38.884</v>
      </c>
      <c r="M271" s="22">
        <v>46.4</v>
      </c>
      <c r="N271" s="2">
        <f t="shared" si="4"/>
        <v>42.641999999999996</v>
      </c>
      <c r="O271" s="21">
        <v>264</v>
      </c>
      <c r="P271" s="2"/>
    </row>
    <row r="272" spans="1:16">
      <c r="A272" s="2" t="s">
        <v>1596</v>
      </c>
      <c r="B272" s="2" t="s">
        <v>2684</v>
      </c>
      <c r="C272" s="2" t="s">
        <v>1597</v>
      </c>
      <c r="D272" s="2">
        <v>6</v>
      </c>
      <c r="E272" s="2">
        <v>2</v>
      </c>
      <c r="F272" s="2">
        <v>7</v>
      </c>
      <c r="G272" s="2">
        <v>6</v>
      </c>
      <c r="H272" s="2">
        <v>7.8</v>
      </c>
      <c r="I272" s="2">
        <v>3</v>
      </c>
      <c r="J272" s="2">
        <v>0</v>
      </c>
      <c r="K272" s="21">
        <v>31.8</v>
      </c>
      <c r="L272" s="2">
        <v>44.52</v>
      </c>
      <c r="M272" s="22">
        <v>40.752000000000002</v>
      </c>
      <c r="N272" s="2">
        <f t="shared" si="4"/>
        <v>42.636000000000003</v>
      </c>
      <c r="O272" s="21">
        <v>265</v>
      </c>
      <c r="P272" s="2"/>
    </row>
    <row r="273" spans="1:16">
      <c r="A273" s="2" t="s">
        <v>1618</v>
      </c>
      <c r="B273" s="2" t="s">
        <v>2685</v>
      </c>
      <c r="C273" s="2" t="s">
        <v>1619</v>
      </c>
      <c r="D273" s="2">
        <v>5</v>
      </c>
      <c r="E273" s="2">
        <v>13</v>
      </c>
      <c r="F273" s="2">
        <v>9</v>
      </c>
      <c r="G273" s="2">
        <v>11</v>
      </c>
      <c r="H273" s="2">
        <v>4</v>
      </c>
      <c r="I273" s="2">
        <v>1</v>
      </c>
      <c r="J273" s="2">
        <v>6</v>
      </c>
      <c r="K273" s="21">
        <v>49</v>
      </c>
      <c r="L273" s="2">
        <v>36.82</v>
      </c>
      <c r="M273" s="22">
        <v>48.287999999999997</v>
      </c>
      <c r="N273" s="2">
        <f t="shared" si="4"/>
        <v>42.554000000000002</v>
      </c>
      <c r="O273" s="21">
        <v>266</v>
      </c>
      <c r="P273" s="2"/>
    </row>
    <row r="274" spans="1:16">
      <c r="A274" s="2" t="s">
        <v>559</v>
      </c>
      <c r="B274" s="2" t="s">
        <v>2686</v>
      </c>
      <c r="C274" s="2" t="s">
        <v>560</v>
      </c>
      <c r="D274" s="2">
        <v>10</v>
      </c>
      <c r="E274" s="2">
        <v>4</v>
      </c>
      <c r="F274" s="2">
        <v>5</v>
      </c>
      <c r="G274" s="2">
        <v>10</v>
      </c>
      <c r="H274" s="2">
        <v>12.8</v>
      </c>
      <c r="I274" s="2">
        <v>1</v>
      </c>
      <c r="J274" s="2">
        <v>0</v>
      </c>
      <c r="K274" s="21">
        <v>42.8</v>
      </c>
      <c r="L274" s="2">
        <v>41.06</v>
      </c>
      <c r="M274" s="22">
        <f>VLOOKUP(A274,'2017级综合分2'!A190:M876,13,FALSE)</f>
        <v>43.944000000000003</v>
      </c>
      <c r="N274" s="2">
        <f t="shared" si="4"/>
        <v>42.502000000000002</v>
      </c>
      <c r="O274" s="21">
        <v>267</v>
      </c>
      <c r="P274" s="2"/>
    </row>
    <row r="275" spans="1:16">
      <c r="A275" s="2" t="s">
        <v>40</v>
      </c>
      <c r="B275" s="2" t="s">
        <v>2687</v>
      </c>
      <c r="C275" s="2" t="s">
        <v>41</v>
      </c>
      <c r="D275" s="2">
        <v>10</v>
      </c>
      <c r="E275" s="2">
        <v>4</v>
      </c>
      <c r="F275" s="2">
        <v>9</v>
      </c>
      <c r="G275" s="2">
        <v>17</v>
      </c>
      <c r="H275" s="2">
        <v>6</v>
      </c>
      <c r="I275" s="2">
        <v>3</v>
      </c>
      <c r="J275" s="2">
        <v>0</v>
      </c>
      <c r="K275" s="21">
        <v>49</v>
      </c>
      <c r="L275" s="2">
        <f>VLOOKUP(A275,'2017级综合分1'!A17:L705,12,FALSE)</f>
        <v>35.747999999999998</v>
      </c>
      <c r="M275" s="22">
        <f>VLOOKUP(A275,'2017级综合分2'!A17:M703,13,FALSE)</f>
        <v>49.203999999999994</v>
      </c>
      <c r="N275" s="2">
        <f t="shared" si="4"/>
        <v>42.475999999999999</v>
      </c>
      <c r="O275" s="21">
        <v>268</v>
      </c>
      <c r="P275" s="2"/>
    </row>
    <row r="276" spans="1:16">
      <c r="A276" s="2" t="s">
        <v>332</v>
      </c>
      <c r="B276" s="2" t="s">
        <v>2688</v>
      </c>
      <c r="C276" s="2" t="s">
        <v>333</v>
      </c>
      <c r="D276" s="2">
        <v>6</v>
      </c>
      <c r="E276" s="2">
        <v>6</v>
      </c>
      <c r="F276" s="2">
        <v>7</v>
      </c>
      <c r="G276" s="2">
        <v>11</v>
      </c>
      <c r="H276" s="2">
        <v>3.4</v>
      </c>
      <c r="I276" s="2">
        <v>1</v>
      </c>
      <c r="J276" s="2">
        <v>0</v>
      </c>
      <c r="K276" s="21">
        <v>34.4</v>
      </c>
      <c r="L276" s="2">
        <f>VLOOKUP(A276,'2017级综合分1'!A117:L805,12,FALSE)</f>
        <v>37.043999999999997</v>
      </c>
      <c r="M276" s="22">
        <f>VLOOKUP(A276,'2017级综合分2'!A117:M803,13,FALSE)</f>
        <v>47.816000000000003</v>
      </c>
      <c r="N276" s="2">
        <f t="shared" si="4"/>
        <v>42.43</v>
      </c>
      <c r="O276" s="21">
        <v>269</v>
      </c>
      <c r="P276" s="2"/>
    </row>
    <row r="277" spans="1:16">
      <c r="A277" s="2" t="s">
        <v>1526</v>
      </c>
      <c r="B277" s="2" t="s">
        <v>2689</v>
      </c>
      <c r="C277" s="2" t="s">
        <v>1527</v>
      </c>
      <c r="D277" s="2">
        <v>6</v>
      </c>
      <c r="E277" s="2">
        <v>3</v>
      </c>
      <c r="F277" s="2">
        <v>8</v>
      </c>
      <c r="G277" s="2">
        <v>7</v>
      </c>
      <c r="H277" s="2">
        <v>5</v>
      </c>
      <c r="I277" s="2">
        <v>0</v>
      </c>
      <c r="J277" s="2">
        <v>0</v>
      </c>
      <c r="K277" s="21">
        <v>29</v>
      </c>
      <c r="L277" s="2">
        <v>41.356000000000002</v>
      </c>
      <c r="M277" s="22">
        <v>43.503999999999998</v>
      </c>
      <c r="N277" s="2">
        <f t="shared" si="4"/>
        <v>42.43</v>
      </c>
      <c r="O277" s="21">
        <v>270</v>
      </c>
      <c r="P277" s="2"/>
    </row>
    <row r="278" spans="1:16">
      <c r="A278" s="2" t="s">
        <v>128</v>
      </c>
      <c r="B278" s="2" t="s">
        <v>2690</v>
      </c>
      <c r="C278" s="2" t="s">
        <v>129</v>
      </c>
      <c r="D278" s="2">
        <v>7</v>
      </c>
      <c r="E278" s="2">
        <v>17</v>
      </c>
      <c r="F278" s="2">
        <v>8</v>
      </c>
      <c r="G278" s="2">
        <v>14</v>
      </c>
      <c r="H278" s="2">
        <v>6</v>
      </c>
      <c r="I278" s="2">
        <v>1</v>
      </c>
      <c r="J278" s="2">
        <v>0</v>
      </c>
      <c r="K278" s="21">
        <v>53</v>
      </c>
      <c r="L278" s="2">
        <f>VLOOKUP(A278,'2017级综合分1'!A61:L749,12,FALSE)</f>
        <v>34.231999999999999</v>
      </c>
      <c r="M278" s="22">
        <f>VLOOKUP(A278,'2017级综合分2'!A61:M747,13,FALSE)</f>
        <v>50.616</v>
      </c>
      <c r="N278" s="2">
        <f t="shared" si="4"/>
        <v>42.423999999999999</v>
      </c>
      <c r="O278" s="21">
        <v>271</v>
      </c>
      <c r="P278" s="2"/>
    </row>
    <row r="279" spans="1:16">
      <c r="A279" s="2" t="s">
        <v>380</v>
      </c>
      <c r="B279" s="2" t="s">
        <v>2691</v>
      </c>
      <c r="C279" s="2" t="s">
        <v>381</v>
      </c>
      <c r="D279" s="2">
        <v>7</v>
      </c>
      <c r="E279" s="2">
        <v>3</v>
      </c>
      <c r="F279" s="2">
        <v>5</v>
      </c>
      <c r="G279" s="2">
        <v>9</v>
      </c>
      <c r="H279" s="2">
        <v>2.4</v>
      </c>
      <c r="I279" s="2">
        <v>2</v>
      </c>
      <c r="J279" s="2">
        <v>0</v>
      </c>
      <c r="K279" s="21">
        <v>28.4</v>
      </c>
      <c r="L279" s="2">
        <f>VLOOKUP(A279,'2017级综合分1'!A141:L829,12,FALSE)</f>
        <v>36.159999999999997</v>
      </c>
      <c r="M279" s="22">
        <f>VLOOKUP(A279,'2017级综合分2'!A141:M827,13,FALSE)</f>
        <v>48.616</v>
      </c>
      <c r="N279" s="2">
        <f t="shared" si="4"/>
        <v>42.387999999999998</v>
      </c>
      <c r="O279" s="21">
        <v>272</v>
      </c>
      <c r="P279" s="2"/>
    </row>
    <row r="280" spans="1:16">
      <c r="A280" s="2" t="s">
        <v>780</v>
      </c>
      <c r="B280" s="2" t="s">
        <v>2692</v>
      </c>
      <c r="C280" s="2" t="s">
        <v>781</v>
      </c>
      <c r="D280" s="2">
        <v>6</v>
      </c>
      <c r="E280" s="2">
        <v>0</v>
      </c>
      <c r="F280" s="2">
        <v>7</v>
      </c>
      <c r="G280" s="2">
        <v>15</v>
      </c>
      <c r="H280" s="2">
        <v>4</v>
      </c>
      <c r="I280" s="2">
        <v>1</v>
      </c>
      <c r="J280" s="2">
        <v>0</v>
      </c>
      <c r="K280" s="21">
        <v>33</v>
      </c>
      <c r="L280" s="2">
        <f>VLOOKUP(A280,'2017级综合分1'!A253:L941,12,FALSE)</f>
        <v>34.423999999999999</v>
      </c>
      <c r="M280" s="22">
        <v>50.295999999999999</v>
      </c>
      <c r="N280" s="2">
        <f t="shared" si="4"/>
        <v>42.36</v>
      </c>
      <c r="O280" s="21">
        <v>273</v>
      </c>
      <c r="P280" s="2"/>
    </row>
    <row r="281" spans="1:16">
      <c r="A281" s="2" t="s">
        <v>790</v>
      </c>
      <c r="B281" s="2" t="s">
        <v>2693</v>
      </c>
      <c r="C281" s="2" t="s">
        <v>791</v>
      </c>
      <c r="D281" s="2">
        <v>7</v>
      </c>
      <c r="E281" s="2">
        <v>2</v>
      </c>
      <c r="F281" s="2">
        <v>6</v>
      </c>
      <c r="G281" s="2">
        <v>11</v>
      </c>
      <c r="H281" s="2">
        <v>8</v>
      </c>
      <c r="I281" s="2">
        <v>8</v>
      </c>
      <c r="J281" s="2">
        <v>0</v>
      </c>
      <c r="K281" s="21">
        <v>42</v>
      </c>
      <c r="L281" s="2">
        <f>VLOOKUP(A281,'2017级综合分1'!A258:L946,12,FALSE)</f>
        <v>36.176000000000002</v>
      </c>
      <c r="M281" s="22">
        <v>48.508000000000003</v>
      </c>
      <c r="N281" s="2">
        <f t="shared" si="4"/>
        <v>42.341999999999999</v>
      </c>
      <c r="O281" s="21">
        <v>274</v>
      </c>
      <c r="P281" s="2"/>
    </row>
    <row r="282" spans="1:16">
      <c r="A282" s="2" t="s">
        <v>102</v>
      </c>
      <c r="B282" s="2" t="s">
        <v>2694</v>
      </c>
      <c r="C282" s="2" t="s">
        <v>103</v>
      </c>
      <c r="D282" s="2">
        <v>10</v>
      </c>
      <c r="E282" s="2">
        <v>3</v>
      </c>
      <c r="F282" s="2">
        <v>4</v>
      </c>
      <c r="G282" s="2">
        <v>11</v>
      </c>
      <c r="H282" s="2">
        <v>5</v>
      </c>
      <c r="I282" s="2">
        <v>2</v>
      </c>
      <c r="J282" s="2">
        <v>0</v>
      </c>
      <c r="K282" s="21">
        <v>35</v>
      </c>
      <c r="L282" s="2">
        <f>VLOOKUP(A282,'2017级综合分1'!A48:L736,12,FALSE)</f>
        <v>39.204000000000001</v>
      </c>
      <c r="M282" s="22">
        <f>VLOOKUP(A282,'2017级综合分2'!A48:M734,13,FALSE)</f>
        <v>45.463999999999999</v>
      </c>
      <c r="N282" s="2">
        <f t="shared" si="4"/>
        <v>42.334000000000003</v>
      </c>
      <c r="O282" s="21">
        <v>275</v>
      </c>
      <c r="P282" s="2"/>
    </row>
    <row r="283" spans="1:16">
      <c r="A283" s="2" t="s">
        <v>188</v>
      </c>
      <c r="B283" s="2" t="s">
        <v>2695</v>
      </c>
      <c r="C283" s="2" t="s">
        <v>189</v>
      </c>
      <c r="D283" s="2">
        <v>12</v>
      </c>
      <c r="E283" s="2">
        <v>5</v>
      </c>
      <c r="F283" s="2">
        <v>5</v>
      </c>
      <c r="G283" s="2">
        <v>8</v>
      </c>
      <c r="H283" s="2">
        <v>13.899999999999999</v>
      </c>
      <c r="I283" s="2">
        <v>3</v>
      </c>
      <c r="J283" s="2">
        <v>0</v>
      </c>
      <c r="K283" s="21">
        <v>46.9</v>
      </c>
      <c r="L283" s="2">
        <f>VLOOKUP(A283,'2017级综合分1'!A91:L779,12,FALSE)</f>
        <v>33.847999999999999</v>
      </c>
      <c r="M283" s="22">
        <f>VLOOKUP(A283,'2017级综合分2'!A91:M777,13,FALSE)</f>
        <v>50.804000000000002</v>
      </c>
      <c r="N283" s="2">
        <f t="shared" si="4"/>
        <v>42.326000000000001</v>
      </c>
      <c r="O283" s="21">
        <v>276</v>
      </c>
      <c r="P283" s="2"/>
    </row>
    <row r="284" spans="1:16">
      <c r="A284" s="2" t="s">
        <v>820</v>
      </c>
      <c r="B284" s="2" t="s">
        <v>2696</v>
      </c>
      <c r="C284" s="2" t="s">
        <v>821</v>
      </c>
      <c r="D284" s="2">
        <v>6</v>
      </c>
      <c r="E284" s="2">
        <v>1</v>
      </c>
      <c r="F284" s="2">
        <v>2</v>
      </c>
      <c r="G284" s="2">
        <v>10</v>
      </c>
      <c r="H284" s="2">
        <v>3</v>
      </c>
      <c r="I284" s="2">
        <v>1</v>
      </c>
      <c r="J284" s="2">
        <v>0</v>
      </c>
      <c r="K284" s="21">
        <v>23</v>
      </c>
      <c r="L284" s="2">
        <f>VLOOKUP(A284,'2017级综合分1'!A273:L961,12,FALSE)</f>
        <v>36.831999999999994</v>
      </c>
      <c r="M284" s="22">
        <v>47.811999999999998</v>
      </c>
      <c r="N284" s="2">
        <f t="shared" si="4"/>
        <v>42.321999999999996</v>
      </c>
      <c r="O284" s="21">
        <v>277</v>
      </c>
      <c r="P284" s="2"/>
    </row>
    <row r="285" spans="1:16">
      <c r="A285" s="2" t="s">
        <v>14</v>
      </c>
      <c r="B285" s="2" t="s">
        <v>2697</v>
      </c>
      <c r="C285" s="2" t="s">
        <v>15</v>
      </c>
      <c r="D285" s="2">
        <v>10</v>
      </c>
      <c r="E285" s="2">
        <v>3</v>
      </c>
      <c r="F285" s="2">
        <v>5</v>
      </c>
      <c r="G285" s="2">
        <v>10</v>
      </c>
      <c r="H285" s="2">
        <v>6</v>
      </c>
      <c r="I285" s="2">
        <v>2</v>
      </c>
      <c r="J285" s="2">
        <v>0</v>
      </c>
      <c r="K285" s="21">
        <v>36</v>
      </c>
      <c r="L285" s="2">
        <f>VLOOKUP(A285,'2017级综合分1'!A4:L692,12,FALSE)</f>
        <v>37.832000000000001</v>
      </c>
      <c r="M285" s="22">
        <f>VLOOKUP(A285,'2017级综合分2'!A4:M690,13,FALSE)</f>
        <v>46.804000000000002</v>
      </c>
      <c r="N285" s="2">
        <f t="shared" si="4"/>
        <v>42.317999999999998</v>
      </c>
      <c r="O285" s="21">
        <v>278</v>
      </c>
      <c r="P285" s="2"/>
    </row>
    <row r="286" spans="1:16">
      <c r="A286" s="2" t="s">
        <v>583</v>
      </c>
      <c r="B286" s="2" t="s">
        <v>2698</v>
      </c>
      <c r="C286" s="2" t="s">
        <v>584</v>
      </c>
      <c r="D286" s="2">
        <v>35</v>
      </c>
      <c r="E286" s="2">
        <v>10</v>
      </c>
      <c r="F286" s="2">
        <v>8</v>
      </c>
      <c r="G286" s="2">
        <v>4</v>
      </c>
      <c r="H286" s="2">
        <v>11.5</v>
      </c>
      <c r="I286" s="2">
        <v>7</v>
      </c>
      <c r="J286" s="2">
        <v>0</v>
      </c>
      <c r="K286" s="21">
        <v>75.5</v>
      </c>
      <c r="L286" s="2">
        <f>VLOOKUP(A286,'2017级综合分1'!A202:L890,12,FALSE)</f>
        <v>38.915999999999997</v>
      </c>
      <c r="M286" s="22">
        <f>VLOOKUP(A286,'2017级综合分2'!A202:M888,13,FALSE)</f>
        <v>45.656000000000006</v>
      </c>
      <c r="N286" s="2">
        <f t="shared" si="4"/>
        <v>42.286000000000001</v>
      </c>
      <c r="O286" s="21">
        <v>279</v>
      </c>
      <c r="P286" s="2"/>
    </row>
    <row r="287" spans="1:16">
      <c r="A287" s="2" t="s">
        <v>104</v>
      </c>
      <c r="B287" s="2" t="s">
        <v>2699</v>
      </c>
      <c r="C287" s="2" t="s">
        <v>105</v>
      </c>
      <c r="D287" s="2">
        <v>11</v>
      </c>
      <c r="E287" s="2">
        <v>9</v>
      </c>
      <c r="F287" s="2">
        <v>4</v>
      </c>
      <c r="G287" s="2">
        <v>4</v>
      </c>
      <c r="H287" s="2">
        <v>5</v>
      </c>
      <c r="I287" s="2">
        <v>2</v>
      </c>
      <c r="J287" s="2">
        <v>0</v>
      </c>
      <c r="K287" s="21">
        <v>35</v>
      </c>
      <c r="L287" s="2">
        <f>VLOOKUP(A287,'2017级综合分1'!A49:L737,12,FALSE)</f>
        <v>40.755999999999993</v>
      </c>
      <c r="M287" s="22">
        <f>VLOOKUP(A287,'2017级综合分2'!A49:M735,13,FALSE)</f>
        <v>43.804000000000002</v>
      </c>
      <c r="N287" s="2">
        <f t="shared" si="4"/>
        <v>42.28</v>
      </c>
      <c r="O287" s="21">
        <v>280</v>
      </c>
      <c r="P287" s="2"/>
    </row>
    <row r="288" spans="1:16">
      <c r="A288" s="2" t="s">
        <v>577</v>
      </c>
      <c r="B288" s="2" t="s">
        <v>2700</v>
      </c>
      <c r="C288" s="2" t="s">
        <v>578</v>
      </c>
      <c r="D288" s="2">
        <v>8</v>
      </c>
      <c r="E288" s="2">
        <v>5</v>
      </c>
      <c r="F288" s="2">
        <v>0</v>
      </c>
      <c r="G288" s="2">
        <v>7</v>
      </c>
      <c r="H288" s="2">
        <v>2</v>
      </c>
      <c r="I288" s="2">
        <v>1</v>
      </c>
      <c r="J288" s="2">
        <v>0</v>
      </c>
      <c r="K288" s="21">
        <v>23</v>
      </c>
      <c r="L288" s="2">
        <f>VLOOKUP(A288,'2017级综合分1'!A199:L887,12,FALSE)</f>
        <v>33.731999999999999</v>
      </c>
      <c r="M288" s="22">
        <v>50.816000000000003</v>
      </c>
      <c r="N288" s="2">
        <f t="shared" si="4"/>
        <v>42.274000000000001</v>
      </c>
      <c r="O288" s="21">
        <v>281</v>
      </c>
      <c r="P288" s="2"/>
    </row>
    <row r="289" spans="1:16">
      <c r="A289" s="2" t="s">
        <v>1207</v>
      </c>
      <c r="B289" s="2" t="s">
        <v>2701</v>
      </c>
      <c r="C289" s="2" t="s">
        <v>1208</v>
      </c>
      <c r="D289" s="2">
        <v>22</v>
      </c>
      <c r="E289" s="2">
        <v>7</v>
      </c>
      <c r="F289" s="2">
        <v>11</v>
      </c>
      <c r="G289" s="2">
        <v>0</v>
      </c>
      <c r="H289" s="2">
        <v>7.5</v>
      </c>
      <c r="I289" s="2">
        <v>7</v>
      </c>
      <c r="J289" s="2">
        <v>0</v>
      </c>
      <c r="K289" s="21">
        <v>54.5</v>
      </c>
      <c r="L289" s="2">
        <v>40.076000000000001</v>
      </c>
      <c r="M289" s="22">
        <v>44.472000000000001</v>
      </c>
      <c r="N289" s="2">
        <f t="shared" si="4"/>
        <v>42.274000000000001</v>
      </c>
      <c r="O289" s="21">
        <v>282</v>
      </c>
      <c r="P289" s="2"/>
    </row>
    <row r="290" spans="1:16">
      <c r="A290" s="2" t="s">
        <v>26</v>
      </c>
      <c r="B290" s="2" t="s">
        <v>2702</v>
      </c>
      <c r="C290" s="2" t="s">
        <v>27</v>
      </c>
      <c r="D290" s="2">
        <v>10</v>
      </c>
      <c r="E290" s="2">
        <v>4</v>
      </c>
      <c r="F290" s="2">
        <v>5</v>
      </c>
      <c r="G290" s="2">
        <v>12</v>
      </c>
      <c r="H290" s="2">
        <v>4</v>
      </c>
      <c r="I290" s="2">
        <v>3</v>
      </c>
      <c r="J290" s="2">
        <v>0</v>
      </c>
      <c r="K290" s="21">
        <v>38</v>
      </c>
      <c r="L290" s="2">
        <f>VLOOKUP(A290,'2017级综合分1'!A10:L698,12,FALSE)</f>
        <v>37.224000000000004</v>
      </c>
      <c r="M290" s="22">
        <f>VLOOKUP(A290,'2017级综合分2'!A10:M696,13,FALSE)</f>
        <v>47.132000000000005</v>
      </c>
      <c r="N290" s="2">
        <f t="shared" si="4"/>
        <v>42.178000000000004</v>
      </c>
      <c r="O290" s="21">
        <v>283</v>
      </c>
      <c r="P290" s="2"/>
    </row>
    <row r="291" spans="1:16">
      <c r="A291" s="2" t="s">
        <v>136</v>
      </c>
      <c r="B291" s="2" t="s">
        <v>2703</v>
      </c>
      <c r="C291" s="2" t="s">
        <v>137</v>
      </c>
      <c r="D291" s="2">
        <v>8</v>
      </c>
      <c r="E291" s="2">
        <v>6</v>
      </c>
      <c r="F291" s="2">
        <v>3</v>
      </c>
      <c r="G291" s="2">
        <v>0</v>
      </c>
      <c r="H291" s="2">
        <v>1</v>
      </c>
      <c r="I291" s="2">
        <v>1</v>
      </c>
      <c r="J291" s="2">
        <v>0</v>
      </c>
      <c r="K291" s="21">
        <v>19</v>
      </c>
      <c r="L291" s="2">
        <f>VLOOKUP(A291,'2017级综合分1'!A65:L753,12,FALSE)</f>
        <v>36.804000000000002</v>
      </c>
      <c r="M291" s="22">
        <f>VLOOKUP(A291,'2017级综合分2'!A65:M751,13,FALSE)</f>
        <v>47.488</v>
      </c>
      <c r="N291" s="2">
        <f t="shared" si="4"/>
        <v>42.146000000000001</v>
      </c>
      <c r="O291" s="21">
        <v>284</v>
      </c>
      <c r="P291" s="2"/>
    </row>
    <row r="292" spans="1:16">
      <c r="A292" s="2" t="s">
        <v>22</v>
      </c>
      <c r="B292" s="2" t="s">
        <v>2704</v>
      </c>
      <c r="C292" s="2" t="s">
        <v>23</v>
      </c>
      <c r="D292" s="2">
        <v>9</v>
      </c>
      <c r="E292" s="2">
        <v>4</v>
      </c>
      <c r="F292" s="2">
        <v>5</v>
      </c>
      <c r="G292" s="2">
        <v>14</v>
      </c>
      <c r="H292" s="2">
        <v>8</v>
      </c>
      <c r="I292" s="2">
        <v>4</v>
      </c>
      <c r="J292" s="2">
        <v>0</v>
      </c>
      <c r="K292" s="21">
        <v>44</v>
      </c>
      <c r="L292" s="2">
        <f>VLOOKUP(A292,'2017级综合分1'!A8:L696,12,FALSE)</f>
        <v>36.128</v>
      </c>
      <c r="M292" s="22">
        <f>VLOOKUP(A292,'2017级综合分2'!A8:M694,13,FALSE)</f>
        <v>48.131999999999998</v>
      </c>
      <c r="N292" s="2">
        <f t="shared" si="4"/>
        <v>42.129999999999995</v>
      </c>
      <c r="O292" s="21">
        <v>285</v>
      </c>
      <c r="P292" s="2"/>
    </row>
    <row r="293" spans="1:16">
      <c r="A293" s="2" t="s">
        <v>2078</v>
      </c>
      <c r="B293" s="2" t="s">
        <v>2610</v>
      </c>
      <c r="C293" s="2" t="s">
        <v>2079</v>
      </c>
      <c r="D293" s="2">
        <v>6</v>
      </c>
      <c r="E293" s="2">
        <v>3</v>
      </c>
      <c r="F293" s="2">
        <v>7</v>
      </c>
      <c r="G293" s="2">
        <v>6</v>
      </c>
      <c r="H293" s="2">
        <v>3.5</v>
      </c>
      <c r="I293" s="2">
        <v>8</v>
      </c>
      <c r="J293" s="2">
        <v>0</v>
      </c>
      <c r="K293" s="21">
        <v>33.5</v>
      </c>
      <c r="L293" s="2">
        <v>38.356000000000002</v>
      </c>
      <c r="M293" s="22">
        <v>45.783999999999999</v>
      </c>
      <c r="N293" s="2">
        <f t="shared" si="4"/>
        <v>42.07</v>
      </c>
      <c r="O293" s="21">
        <v>286</v>
      </c>
      <c r="P293" s="2"/>
    </row>
    <row r="294" spans="1:16">
      <c r="A294" s="2" t="s">
        <v>2066</v>
      </c>
      <c r="B294" s="2" t="s">
        <v>2610</v>
      </c>
      <c r="C294" s="2" t="s">
        <v>2067</v>
      </c>
      <c r="D294" s="2">
        <v>5</v>
      </c>
      <c r="E294" s="2">
        <v>2</v>
      </c>
      <c r="F294" s="2">
        <v>5</v>
      </c>
      <c r="G294" s="2">
        <v>15</v>
      </c>
      <c r="H294" s="2">
        <v>3</v>
      </c>
      <c r="I294" s="2">
        <v>1</v>
      </c>
      <c r="J294" s="2">
        <v>0</v>
      </c>
      <c r="K294" s="21">
        <v>31</v>
      </c>
      <c r="L294" s="2">
        <v>39.74</v>
      </c>
      <c r="M294" s="22">
        <v>44.095999999999997</v>
      </c>
      <c r="N294" s="2">
        <f t="shared" si="4"/>
        <v>41.917999999999999</v>
      </c>
      <c r="O294" s="21">
        <v>287</v>
      </c>
      <c r="P294" s="2"/>
    </row>
    <row r="295" spans="1:16">
      <c r="A295" s="2" t="s">
        <v>10</v>
      </c>
      <c r="B295" s="2" t="s">
        <v>2705</v>
      </c>
      <c r="C295" s="2" t="s">
        <v>11</v>
      </c>
      <c r="D295" s="2">
        <v>12</v>
      </c>
      <c r="E295" s="2">
        <v>1</v>
      </c>
      <c r="F295" s="2">
        <v>3</v>
      </c>
      <c r="G295" s="2">
        <v>7</v>
      </c>
      <c r="H295" s="2">
        <v>7.4</v>
      </c>
      <c r="I295" s="2">
        <v>3</v>
      </c>
      <c r="J295" s="2">
        <v>0</v>
      </c>
      <c r="K295" s="21">
        <v>33.4</v>
      </c>
      <c r="L295" s="2">
        <f>VLOOKUP(A295,'2017级综合分1'!A2:L690,12,FALSE)</f>
        <v>38.855999999999995</v>
      </c>
      <c r="M295" s="22">
        <f>VLOOKUP(A295,'2017级综合分2'!A2:M688,13,FALSE)</f>
        <v>44.872</v>
      </c>
      <c r="N295" s="2">
        <f t="shared" si="4"/>
        <v>41.863999999999997</v>
      </c>
      <c r="O295" s="21">
        <v>288</v>
      </c>
      <c r="P295" s="2"/>
    </row>
    <row r="296" spans="1:16">
      <c r="A296" s="2" t="s">
        <v>34</v>
      </c>
      <c r="B296" s="2" t="s">
        <v>2706</v>
      </c>
      <c r="C296" s="2" t="s">
        <v>35</v>
      </c>
      <c r="D296" s="2">
        <v>9</v>
      </c>
      <c r="E296" s="2">
        <v>4</v>
      </c>
      <c r="F296" s="2">
        <v>2</v>
      </c>
      <c r="G296" s="2">
        <v>0</v>
      </c>
      <c r="H296" s="2">
        <v>4</v>
      </c>
      <c r="I296" s="2">
        <v>6</v>
      </c>
      <c r="J296" s="2">
        <v>0</v>
      </c>
      <c r="K296" s="21">
        <v>25</v>
      </c>
      <c r="L296" s="2">
        <f>VLOOKUP(A296,'2017级综合分1'!A14:L702,12,FALSE)</f>
        <v>40.568000000000005</v>
      </c>
      <c r="M296" s="22">
        <f>VLOOKUP(A296,'2017级综合分2'!A14:M700,13,FALSE)</f>
        <v>43.135999999999996</v>
      </c>
      <c r="N296" s="2">
        <f t="shared" si="4"/>
        <v>41.852000000000004</v>
      </c>
      <c r="O296" s="21">
        <v>289</v>
      </c>
      <c r="P296" s="2"/>
    </row>
    <row r="297" spans="1:16">
      <c r="A297" s="2" t="s">
        <v>16</v>
      </c>
      <c r="B297" s="2" t="s">
        <v>2706</v>
      </c>
      <c r="C297" s="2" t="s">
        <v>17</v>
      </c>
      <c r="D297" s="2">
        <v>13</v>
      </c>
      <c r="E297" s="2">
        <v>3</v>
      </c>
      <c r="F297" s="2">
        <v>6</v>
      </c>
      <c r="G297" s="2">
        <v>11</v>
      </c>
      <c r="H297" s="2">
        <v>7</v>
      </c>
      <c r="I297" s="2">
        <v>7</v>
      </c>
      <c r="J297" s="2">
        <v>0</v>
      </c>
      <c r="K297" s="21">
        <v>47</v>
      </c>
      <c r="L297" s="2">
        <f>VLOOKUP(A297,'2017级综合分1'!A5:L693,12,FALSE)</f>
        <v>39.22</v>
      </c>
      <c r="M297" s="22">
        <f>VLOOKUP(A297,'2017级综合分2'!A5:M691,13,FALSE)</f>
        <v>44.463999999999999</v>
      </c>
      <c r="N297" s="2">
        <f t="shared" si="4"/>
        <v>41.841999999999999</v>
      </c>
      <c r="O297" s="21">
        <v>290</v>
      </c>
      <c r="P297" s="2"/>
    </row>
    <row r="298" spans="1:16">
      <c r="A298" s="2" t="s">
        <v>2100</v>
      </c>
      <c r="B298" s="2" t="s">
        <v>2707</v>
      </c>
      <c r="C298" s="2" t="s">
        <v>2101</v>
      </c>
      <c r="D298" s="2">
        <v>6</v>
      </c>
      <c r="E298" s="2">
        <v>0</v>
      </c>
      <c r="F298" s="2">
        <v>5</v>
      </c>
      <c r="G298" s="2">
        <v>14</v>
      </c>
      <c r="H298" s="2">
        <v>5</v>
      </c>
      <c r="I298" s="2">
        <v>0</v>
      </c>
      <c r="J298" s="2">
        <v>0</v>
      </c>
      <c r="K298" s="21">
        <v>30</v>
      </c>
      <c r="L298" s="2">
        <v>35.96</v>
      </c>
      <c r="M298" s="22">
        <v>47.536000000000001</v>
      </c>
      <c r="N298" s="2">
        <f t="shared" si="4"/>
        <v>41.748000000000005</v>
      </c>
      <c r="O298" s="21">
        <v>291</v>
      </c>
      <c r="P298" s="2"/>
    </row>
    <row r="299" spans="1:16">
      <c r="A299" s="2" t="s">
        <v>402</v>
      </c>
      <c r="B299" s="2" t="s">
        <v>2708</v>
      </c>
      <c r="C299" s="2" t="s">
        <v>403</v>
      </c>
      <c r="D299" s="2">
        <v>7</v>
      </c>
      <c r="E299" s="2">
        <v>3</v>
      </c>
      <c r="F299" s="2">
        <v>7</v>
      </c>
      <c r="G299" s="2">
        <v>9</v>
      </c>
      <c r="H299" s="2">
        <v>3.4</v>
      </c>
      <c r="I299" s="2">
        <v>2</v>
      </c>
      <c r="J299" s="2">
        <v>0</v>
      </c>
      <c r="K299" s="21">
        <v>31.4</v>
      </c>
      <c r="L299" s="2">
        <f>VLOOKUP(A299,'2017级综合分1'!A152:L840,12,FALSE)</f>
        <v>33.519999999999996</v>
      </c>
      <c r="M299" s="22">
        <f>VLOOKUP(A299,'2017级综合分2'!A152:M838,13,FALSE)</f>
        <v>49.935999999999993</v>
      </c>
      <c r="N299" s="2">
        <f t="shared" si="4"/>
        <v>41.727999999999994</v>
      </c>
      <c r="O299" s="21">
        <v>292</v>
      </c>
      <c r="P299" s="2"/>
    </row>
    <row r="300" spans="1:16">
      <c r="A300" s="2" t="s">
        <v>1598</v>
      </c>
      <c r="B300" s="2" t="s">
        <v>2709</v>
      </c>
      <c r="C300" s="2" t="s">
        <v>1599</v>
      </c>
      <c r="D300" s="2">
        <v>5</v>
      </c>
      <c r="E300" s="2">
        <v>5</v>
      </c>
      <c r="F300" s="2">
        <v>5</v>
      </c>
      <c r="G300" s="2">
        <v>8</v>
      </c>
      <c r="H300" s="2">
        <v>6</v>
      </c>
      <c r="I300" s="2">
        <v>11</v>
      </c>
      <c r="J300" s="2">
        <v>0</v>
      </c>
      <c r="K300" s="21">
        <v>40</v>
      </c>
      <c r="L300" s="2">
        <v>39.9</v>
      </c>
      <c r="M300" s="22">
        <v>43.423999999999999</v>
      </c>
      <c r="N300" s="2">
        <f t="shared" si="4"/>
        <v>41.661999999999999</v>
      </c>
      <c r="O300" s="21">
        <v>293</v>
      </c>
      <c r="P300" s="2"/>
    </row>
    <row r="301" spans="1:16">
      <c r="A301" s="2" t="s">
        <v>2005</v>
      </c>
      <c r="B301" s="2" t="s">
        <v>2710</v>
      </c>
      <c r="C301" s="2" t="s">
        <v>2006</v>
      </c>
      <c r="D301" s="2">
        <v>5</v>
      </c>
      <c r="E301" s="2">
        <v>2</v>
      </c>
      <c r="F301" s="2">
        <v>5</v>
      </c>
      <c r="G301" s="2">
        <v>4</v>
      </c>
      <c r="H301" s="2">
        <v>20.759999999999998</v>
      </c>
      <c r="I301" s="2">
        <v>3</v>
      </c>
      <c r="J301" s="2">
        <v>0</v>
      </c>
      <c r="K301" s="21">
        <v>39.76</v>
      </c>
      <c r="L301" s="2">
        <v>39.340000000000003</v>
      </c>
      <c r="M301" s="22">
        <v>43.847999999999999</v>
      </c>
      <c r="N301" s="2">
        <f t="shared" si="4"/>
        <v>41.594000000000001</v>
      </c>
      <c r="O301" s="21">
        <v>294</v>
      </c>
      <c r="P301" s="2"/>
    </row>
    <row r="302" spans="1:16">
      <c r="A302" s="2" t="s">
        <v>1009</v>
      </c>
      <c r="B302" s="2" t="s">
        <v>2711</v>
      </c>
      <c r="C302" s="2" t="s">
        <v>1010</v>
      </c>
      <c r="D302" s="2">
        <v>8</v>
      </c>
      <c r="E302" s="2">
        <v>6</v>
      </c>
      <c r="F302" s="2">
        <v>7</v>
      </c>
      <c r="G302" s="2">
        <v>12</v>
      </c>
      <c r="H302" s="2">
        <v>4</v>
      </c>
      <c r="I302" s="2">
        <v>1</v>
      </c>
      <c r="J302" s="2">
        <v>0</v>
      </c>
      <c r="K302" s="21">
        <v>38</v>
      </c>
      <c r="L302" s="2">
        <v>40.56</v>
      </c>
      <c r="M302" s="22">
        <f>VLOOKUP(A302,'2017级综合分2'!A368:M1054,13,FALSE)</f>
        <v>42.572000000000003</v>
      </c>
      <c r="N302" s="2">
        <f t="shared" si="4"/>
        <v>41.566000000000003</v>
      </c>
      <c r="O302" s="21">
        <v>295</v>
      </c>
      <c r="P302" s="2"/>
    </row>
    <row r="303" spans="1:16">
      <c r="A303" s="2" t="s">
        <v>1582</v>
      </c>
      <c r="B303" s="2" t="s">
        <v>2712</v>
      </c>
      <c r="C303" s="2" t="s">
        <v>1583</v>
      </c>
      <c r="D303" s="2">
        <v>6</v>
      </c>
      <c r="E303" s="2">
        <v>2</v>
      </c>
      <c r="F303" s="2">
        <v>16</v>
      </c>
      <c r="G303" s="2">
        <v>13</v>
      </c>
      <c r="H303" s="2">
        <v>15</v>
      </c>
      <c r="I303" s="2">
        <v>3</v>
      </c>
      <c r="J303" s="2">
        <v>0</v>
      </c>
      <c r="K303" s="21">
        <v>55</v>
      </c>
      <c r="L303" s="2">
        <v>35.496000000000002</v>
      </c>
      <c r="M303" s="22">
        <v>47.44</v>
      </c>
      <c r="N303" s="2">
        <f t="shared" si="4"/>
        <v>41.468000000000004</v>
      </c>
      <c r="O303" s="21">
        <v>296</v>
      </c>
      <c r="P303" s="2"/>
    </row>
    <row r="304" spans="1:16">
      <c r="A304" s="2" t="s">
        <v>589</v>
      </c>
      <c r="B304" s="2" t="s">
        <v>2713</v>
      </c>
      <c r="C304" s="2" t="s">
        <v>590</v>
      </c>
      <c r="D304" s="2">
        <v>25</v>
      </c>
      <c r="E304" s="2">
        <v>1</v>
      </c>
      <c r="F304" s="2">
        <v>8</v>
      </c>
      <c r="G304" s="2">
        <v>6</v>
      </c>
      <c r="H304" s="2">
        <v>6.5</v>
      </c>
      <c r="I304" s="2">
        <v>4</v>
      </c>
      <c r="J304" s="2">
        <v>0</v>
      </c>
      <c r="K304" s="21">
        <v>50.5</v>
      </c>
      <c r="L304" s="2">
        <f>VLOOKUP(A304,'2017级综合分1'!A205:L893,12,FALSE)</f>
        <v>37.799999999999997</v>
      </c>
      <c r="M304" s="22">
        <f>VLOOKUP(A304,'2017级综合分2'!A205:M891,13,FALSE)</f>
        <v>45.076000000000001</v>
      </c>
      <c r="N304" s="2">
        <f t="shared" si="4"/>
        <v>41.438000000000002</v>
      </c>
      <c r="O304" s="21">
        <v>297</v>
      </c>
      <c r="P304" s="2"/>
    </row>
    <row r="305" spans="1:16">
      <c r="A305" s="2" t="s">
        <v>2040</v>
      </c>
      <c r="B305" s="2" t="s">
        <v>2714</v>
      </c>
      <c r="C305" s="2" t="s">
        <v>2041</v>
      </c>
      <c r="D305" s="2">
        <v>11</v>
      </c>
      <c r="E305" s="2">
        <v>3</v>
      </c>
      <c r="F305" s="2">
        <v>7</v>
      </c>
      <c r="G305" s="2">
        <v>4</v>
      </c>
      <c r="H305" s="2">
        <v>16.2</v>
      </c>
      <c r="I305" s="2">
        <v>0</v>
      </c>
      <c r="J305" s="2">
        <v>0</v>
      </c>
      <c r="K305" s="21">
        <v>41.2</v>
      </c>
      <c r="L305" s="2">
        <v>36.96</v>
      </c>
      <c r="M305" s="22">
        <v>45.904000000000003</v>
      </c>
      <c r="N305" s="2">
        <f t="shared" si="4"/>
        <v>41.432000000000002</v>
      </c>
      <c r="O305" s="21">
        <v>298</v>
      </c>
      <c r="P305" s="2"/>
    </row>
    <row r="306" spans="1:16">
      <c r="A306" s="2" t="s">
        <v>1883</v>
      </c>
      <c r="B306" s="2" t="s">
        <v>2416</v>
      </c>
      <c r="C306" s="2" t="s">
        <v>1884</v>
      </c>
      <c r="D306" s="2">
        <v>8</v>
      </c>
      <c r="E306" s="2">
        <v>2</v>
      </c>
      <c r="F306" s="2">
        <v>4</v>
      </c>
      <c r="G306" s="2">
        <v>9</v>
      </c>
      <c r="H306" s="2">
        <v>5</v>
      </c>
      <c r="I306" s="2">
        <v>9</v>
      </c>
      <c r="J306" s="2">
        <v>0</v>
      </c>
      <c r="K306" s="21">
        <v>37</v>
      </c>
      <c r="L306" s="2">
        <v>38.795999999999999</v>
      </c>
      <c r="M306" s="22">
        <v>44.048000000000002</v>
      </c>
      <c r="N306" s="2">
        <f t="shared" si="4"/>
        <v>41.421999999999997</v>
      </c>
      <c r="O306" s="21">
        <v>299</v>
      </c>
      <c r="P306" s="2"/>
    </row>
    <row r="307" spans="1:16">
      <c r="A307" s="2" t="s">
        <v>2001</v>
      </c>
      <c r="B307" s="2" t="s">
        <v>2715</v>
      </c>
      <c r="C307" s="2" t="s">
        <v>2002</v>
      </c>
      <c r="D307" s="2">
        <v>8</v>
      </c>
      <c r="E307" s="2">
        <v>5</v>
      </c>
      <c r="F307" s="2">
        <v>6</v>
      </c>
      <c r="G307" s="2">
        <v>5</v>
      </c>
      <c r="H307" s="2">
        <v>11.8</v>
      </c>
      <c r="I307" s="2">
        <v>9</v>
      </c>
      <c r="J307" s="2">
        <v>0</v>
      </c>
      <c r="K307" s="21">
        <v>44.8</v>
      </c>
      <c r="L307" s="2">
        <v>39.436</v>
      </c>
      <c r="M307" s="22">
        <v>43.28</v>
      </c>
      <c r="N307" s="2">
        <f t="shared" si="4"/>
        <v>41.358000000000004</v>
      </c>
      <c r="O307" s="21">
        <v>300</v>
      </c>
      <c r="P307" s="2"/>
    </row>
    <row r="308" spans="1:16">
      <c r="A308" s="2" t="s">
        <v>884</v>
      </c>
      <c r="B308" s="2" t="s">
        <v>2716</v>
      </c>
      <c r="C308" s="2" t="s">
        <v>885</v>
      </c>
      <c r="D308" s="2">
        <v>6</v>
      </c>
      <c r="E308" s="2">
        <v>2</v>
      </c>
      <c r="F308" s="2">
        <v>4</v>
      </c>
      <c r="G308" s="2">
        <v>3</v>
      </c>
      <c r="H308" s="2">
        <v>8</v>
      </c>
      <c r="I308" s="2">
        <v>2</v>
      </c>
      <c r="J308" s="2">
        <v>0</v>
      </c>
      <c r="K308" s="21">
        <v>25</v>
      </c>
      <c r="L308" s="2">
        <v>40.595999999999997</v>
      </c>
      <c r="M308" s="22">
        <f>VLOOKUP(A308,'2017级综合分2'!A305:M991,13,FALSE)</f>
        <v>42.1</v>
      </c>
      <c r="N308" s="2">
        <f t="shared" si="4"/>
        <v>41.347999999999999</v>
      </c>
      <c r="O308" s="21">
        <v>301</v>
      </c>
      <c r="P308" s="2"/>
    </row>
    <row r="309" spans="1:16">
      <c r="A309" s="2" t="s">
        <v>392</v>
      </c>
      <c r="B309" s="2" t="s">
        <v>2717</v>
      </c>
      <c r="C309" s="2" t="s">
        <v>393</v>
      </c>
      <c r="D309" s="2">
        <v>7</v>
      </c>
      <c r="E309" s="2">
        <v>5</v>
      </c>
      <c r="F309" s="2">
        <v>5</v>
      </c>
      <c r="G309" s="2">
        <v>13</v>
      </c>
      <c r="H309" s="2">
        <v>0</v>
      </c>
      <c r="I309" s="2">
        <v>7</v>
      </c>
      <c r="J309" s="2">
        <v>0</v>
      </c>
      <c r="K309" s="21">
        <v>37</v>
      </c>
      <c r="L309" s="2">
        <f>VLOOKUP(A309,'2017级综合分1'!A147:L835,12,FALSE)</f>
        <v>29.276</v>
      </c>
      <c r="M309" s="22">
        <v>53.252000000000002</v>
      </c>
      <c r="N309" s="2">
        <f t="shared" si="4"/>
        <v>41.264000000000003</v>
      </c>
      <c r="O309" s="21">
        <v>302</v>
      </c>
      <c r="P309" s="2"/>
    </row>
    <row r="310" spans="1:16">
      <c r="A310" s="2" t="s">
        <v>90</v>
      </c>
      <c r="B310" s="2" t="s">
        <v>2718</v>
      </c>
      <c r="C310" s="2" t="s">
        <v>91</v>
      </c>
      <c r="D310" s="2">
        <v>13</v>
      </c>
      <c r="E310" s="2">
        <v>15</v>
      </c>
      <c r="F310" s="2">
        <v>2</v>
      </c>
      <c r="G310" s="2">
        <v>8</v>
      </c>
      <c r="H310" s="2">
        <v>6.4</v>
      </c>
      <c r="I310" s="2">
        <v>7</v>
      </c>
      <c r="J310" s="2">
        <v>0</v>
      </c>
      <c r="K310" s="21">
        <v>51.4</v>
      </c>
      <c r="L310" s="2">
        <f>VLOOKUP(A310,'2017级综合分1'!A42:L730,12,FALSE)</f>
        <v>37.403999999999996</v>
      </c>
      <c r="M310" s="22">
        <f>VLOOKUP(A310,'2017级综合分2'!A42:M728,13,FALSE)</f>
        <v>45.063999999999993</v>
      </c>
      <c r="N310" s="2">
        <f t="shared" si="4"/>
        <v>41.233999999999995</v>
      </c>
      <c r="O310" s="21">
        <v>303</v>
      </c>
      <c r="P310" s="2"/>
    </row>
    <row r="311" spans="1:16">
      <c r="A311" s="2" t="s">
        <v>1941</v>
      </c>
      <c r="B311" s="2" t="s">
        <v>2416</v>
      </c>
      <c r="C311" s="2" t="s">
        <v>1942</v>
      </c>
      <c r="D311" s="2">
        <v>5</v>
      </c>
      <c r="E311" s="2">
        <v>4</v>
      </c>
      <c r="F311" s="2">
        <v>16</v>
      </c>
      <c r="G311" s="2">
        <v>11</v>
      </c>
      <c r="H311" s="2">
        <v>5</v>
      </c>
      <c r="I311" s="2">
        <v>7</v>
      </c>
      <c r="J311" s="2">
        <v>0</v>
      </c>
      <c r="K311" s="21">
        <v>48</v>
      </c>
      <c r="L311" s="2">
        <v>40.659999999999997</v>
      </c>
      <c r="M311" s="22">
        <v>41.808</v>
      </c>
      <c r="N311" s="2">
        <f t="shared" si="4"/>
        <v>41.233999999999995</v>
      </c>
      <c r="O311" s="21">
        <v>304</v>
      </c>
      <c r="P311" s="2"/>
    </row>
    <row r="312" spans="1:16">
      <c r="A312" s="2" t="s">
        <v>738</v>
      </c>
      <c r="B312" s="2" t="s">
        <v>2719</v>
      </c>
      <c r="C312" s="2" t="s">
        <v>739</v>
      </c>
      <c r="D312" s="2">
        <v>9</v>
      </c>
      <c r="E312" s="2">
        <v>1</v>
      </c>
      <c r="F312" s="2">
        <v>5</v>
      </c>
      <c r="G312" s="2">
        <v>11</v>
      </c>
      <c r="H312" s="2">
        <v>4</v>
      </c>
      <c r="I312" s="2">
        <v>1</v>
      </c>
      <c r="J312" s="2">
        <v>7.5</v>
      </c>
      <c r="K312" s="21">
        <v>38.5</v>
      </c>
      <c r="L312" s="2">
        <f>VLOOKUP(A312,'2017级综合分1'!A232:L920,12,FALSE)</f>
        <v>33.375999999999998</v>
      </c>
      <c r="M312" s="22">
        <v>49.031999999999996</v>
      </c>
      <c r="N312" s="2">
        <f t="shared" si="4"/>
        <v>41.203999999999994</v>
      </c>
      <c r="O312" s="21">
        <v>305</v>
      </c>
      <c r="P312" s="2"/>
    </row>
    <row r="313" spans="1:16">
      <c r="A313" s="2" t="s">
        <v>567</v>
      </c>
      <c r="B313" s="2" t="s">
        <v>2720</v>
      </c>
      <c r="C313" s="2" t="s">
        <v>568</v>
      </c>
      <c r="D313" s="2">
        <v>7</v>
      </c>
      <c r="E313" s="2">
        <v>1</v>
      </c>
      <c r="F313" s="2">
        <v>1</v>
      </c>
      <c r="G313" s="2">
        <v>14</v>
      </c>
      <c r="H313" s="2">
        <v>5</v>
      </c>
      <c r="I313" s="2">
        <v>1</v>
      </c>
      <c r="J313" s="2">
        <v>0</v>
      </c>
      <c r="K313" s="21">
        <v>29</v>
      </c>
      <c r="L313" s="2">
        <f>VLOOKUP(A313,'2017级综合分1'!A194:L882,12,FALSE)</f>
        <v>35.832000000000001</v>
      </c>
      <c r="M313" s="22">
        <f>VLOOKUP(A313,'2017级综合分2'!A194:M880,13,FALSE)</f>
        <v>46.555999999999997</v>
      </c>
      <c r="N313" s="2">
        <f t="shared" si="4"/>
        <v>41.194000000000003</v>
      </c>
      <c r="O313" s="21">
        <v>306</v>
      </c>
      <c r="P313" s="2"/>
    </row>
    <row r="314" spans="1:16">
      <c r="A314" s="2" t="s">
        <v>2054</v>
      </c>
      <c r="B314" s="2" t="s">
        <v>2721</v>
      </c>
      <c r="C314" s="2" t="s">
        <v>2055</v>
      </c>
      <c r="D314" s="2">
        <v>6</v>
      </c>
      <c r="E314" s="2">
        <v>6</v>
      </c>
      <c r="F314" s="2">
        <v>5</v>
      </c>
      <c r="G314" s="2">
        <v>7</v>
      </c>
      <c r="H314" s="2">
        <v>3</v>
      </c>
      <c r="I314" s="2">
        <v>6</v>
      </c>
      <c r="J314" s="2">
        <v>0</v>
      </c>
      <c r="K314" s="21">
        <v>33</v>
      </c>
      <c r="L314" s="2">
        <v>41.14</v>
      </c>
      <c r="M314" s="22">
        <v>41.024000000000001</v>
      </c>
      <c r="N314" s="2">
        <f t="shared" si="4"/>
        <v>41.082000000000001</v>
      </c>
      <c r="O314" s="21">
        <v>307</v>
      </c>
      <c r="P314" s="2"/>
    </row>
    <row r="315" spans="1:16">
      <c r="A315" s="2" t="s">
        <v>1227</v>
      </c>
      <c r="B315" s="2" t="s">
        <v>2722</v>
      </c>
      <c r="C315" s="2" t="s">
        <v>1228</v>
      </c>
      <c r="D315" s="2">
        <v>8</v>
      </c>
      <c r="E315" s="2">
        <v>6</v>
      </c>
      <c r="F315" s="2">
        <v>8</v>
      </c>
      <c r="G315" s="2">
        <v>3</v>
      </c>
      <c r="H315" s="2">
        <v>0</v>
      </c>
      <c r="I315" s="2">
        <v>0</v>
      </c>
      <c r="J315" s="2">
        <v>0</v>
      </c>
      <c r="K315" s="21">
        <v>25</v>
      </c>
      <c r="L315" s="2">
        <v>36.527999999999999</v>
      </c>
      <c r="M315" s="22">
        <v>45.603999999999999</v>
      </c>
      <c r="N315" s="2">
        <f t="shared" si="4"/>
        <v>41.066000000000003</v>
      </c>
      <c r="O315" s="21">
        <v>308</v>
      </c>
      <c r="P315" s="2"/>
    </row>
    <row r="316" spans="1:16">
      <c r="A316" s="2" t="s">
        <v>334</v>
      </c>
      <c r="B316" s="2" t="s">
        <v>2723</v>
      </c>
      <c r="C316" s="2" t="s">
        <v>335</v>
      </c>
      <c r="D316" s="2">
        <v>10</v>
      </c>
      <c r="E316" s="2">
        <v>9</v>
      </c>
      <c r="F316" s="2">
        <v>6</v>
      </c>
      <c r="G316" s="2">
        <v>7</v>
      </c>
      <c r="H316" s="2">
        <v>3.4</v>
      </c>
      <c r="I316" s="2">
        <v>2</v>
      </c>
      <c r="J316" s="2">
        <v>0</v>
      </c>
      <c r="K316" s="21">
        <v>37.4</v>
      </c>
      <c r="L316" s="2">
        <f>VLOOKUP(A316,'2017级综合分1'!A118:L806,12,FALSE)</f>
        <v>34.155999999999999</v>
      </c>
      <c r="M316" s="22">
        <f>VLOOKUP(A316,'2017级综合分2'!A118:M804,13,FALSE)</f>
        <v>47.932000000000002</v>
      </c>
      <c r="N316" s="2">
        <f t="shared" si="4"/>
        <v>41.043999999999997</v>
      </c>
      <c r="O316" s="21">
        <v>309</v>
      </c>
      <c r="P316" s="2"/>
    </row>
    <row r="317" spans="1:16">
      <c r="A317" s="2" t="s">
        <v>517</v>
      </c>
      <c r="B317" s="2" t="s">
        <v>2724</v>
      </c>
      <c r="C317" s="2" t="s">
        <v>518</v>
      </c>
      <c r="D317" s="2">
        <v>7</v>
      </c>
      <c r="E317" s="2">
        <v>15</v>
      </c>
      <c r="F317" s="2">
        <v>3</v>
      </c>
      <c r="G317" s="2">
        <v>11</v>
      </c>
      <c r="H317" s="2">
        <v>6</v>
      </c>
      <c r="I317" s="2">
        <v>8</v>
      </c>
      <c r="J317" s="2">
        <v>0</v>
      </c>
      <c r="K317" s="21">
        <v>50</v>
      </c>
      <c r="L317" s="2">
        <f>VLOOKUP(A317,'2017级综合分1'!A169:L857,12,FALSE)</f>
        <v>30.568000000000001</v>
      </c>
      <c r="M317" s="22">
        <f>VLOOKUP(A317,'2017级综合分2'!A169:M855,13,FALSE)</f>
        <v>51.519999999999989</v>
      </c>
      <c r="N317" s="2">
        <f t="shared" si="4"/>
        <v>41.043999999999997</v>
      </c>
      <c r="O317" s="21">
        <v>310</v>
      </c>
      <c r="P317" s="2"/>
    </row>
    <row r="318" spans="1:16">
      <c r="A318" s="2" t="s">
        <v>176</v>
      </c>
      <c r="B318" s="2" t="s">
        <v>2725</v>
      </c>
      <c r="C318" s="2" t="s">
        <v>177</v>
      </c>
      <c r="D318" s="2">
        <v>10</v>
      </c>
      <c r="E318" s="2">
        <v>14</v>
      </c>
      <c r="F318" s="2">
        <v>8</v>
      </c>
      <c r="G318" s="2">
        <v>8</v>
      </c>
      <c r="H318" s="2">
        <v>7</v>
      </c>
      <c r="I318" s="2">
        <v>5</v>
      </c>
      <c r="J318" s="2">
        <v>0</v>
      </c>
      <c r="K318" s="21">
        <v>52</v>
      </c>
      <c r="L318" s="2">
        <f>VLOOKUP(A318,'2017级综合分1'!A85:L773,12,FALSE)</f>
        <v>27.372000000000003</v>
      </c>
      <c r="M318" s="22">
        <f>VLOOKUP(A318,'2017级综合分2'!A85:M771,13,FALSE)</f>
        <v>54.7</v>
      </c>
      <c r="N318" s="2">
        <f t="shared" si="4"/>
        <v>41.036000000000001</v>
      </c>
      <c r="O318" s="21">
        <v>311</v>
      </c>
      <c r="P318" s="2"/>
    </row>
    <row r="319" spans="1:16">
      <c r="A319" s="2" t="s">
        <v>208</v>
      </c>
      <c r="B319" s="2" t="s">
        <v>2726</v>
      </c>
      <c r="C319" s="2" t="s">
        <v>209</v>
      </c>
      <c r="D319" s="2">
        <v>28</v>
      </c>
      <c r="E319" s="2">
        <v>3</v>
      </c>
      <c r="F319" s="2">
        <v>10</v>
      </c>
      <c r="G319" s="2">
        <v>10</v>
      </c>
      <c r="H319" s="2">
        <v>14</v>
      </c>
      <c r="I319" s="2">
        <v>11</v>
      </c>
      <c r="J319" s="2">
        <v>0</v>
      </c>
      <c r="K319" s="21">
        <v>76</v>
      </c>
      <c r="L319" s="2">
        <f>VLOOKUP(A319,'2017级综合分1'!A101:L789,12,FALSE)</f>
        <v>36.567999999999998</v>
      </c>
      <c r="M319" s="22">
        <f>VLOOKUP(A319,'2017级综合分2'!A101:M787,13,FALSE)</f>
        <v>45.3</v>
      </c>
      <c r="N319" s="2">
        <f t="shared" si="4"/>
        <v>40.933999999999997</v>
      </c>
      <c r="O319" s="21">
        <v>312</v>
      </c>
      <c r="P319" s="2"/>
    </row>
    <row r="320" spans="1:16">
      <c r="A320" s="2" t="s">
        <v>1297</v>
      </c>
      <c r="B320" s="2" t="s">
        <v>2727</v>
      </c>
      <c r="C320" s="2" t="s">
        <v>516</v>
      </c>
      <c r="D320" s="2">
        <v>8</v>
      </c>
      <c r="E320" s="2">
        <v>8</v>
      </c>
      <c r="F320" s="2">
        <v>4</v>
      </c>
      <c r="G320" s="2">
        <v>8</v>
      </c>
      <c r="H320" s="2">
        <v>0</v>
      </c>
      <c r="I320" s="2">
        <v>1</v>
      </c>
      <c r="J320" s="2">
        <v>0</v>
      </c>
      <c r="K320" s="21">
        <v>29</v>
      </c>
      <c r="L320" s="2">
        <v>36.316000000000003</v>
      </c>
      <c r="M320" s="22">
        <v>45.195999999999998</v>
      </c>
      <c r="N320" s="2">
        <f t="shared" si="4"/>
        <v>40.756</v>
      </c>
      <c r="O320" s="21">
        <v>313</v>
      </c>
      <c r="P320" s="2"/>
    </row>
    <row r="321" spans="1:16">
      <c r="A321" s="2" t="s">
        <v>728</v>
      </c>
      <c r="B321" s="2" t="s">
        <v>2728</v>
      </c>
      <c r="C321" s="2" t="s">
        <v>729</v>
      </c>
      <c r="D321" s="2">
        <v>7</v>
      </c>
      <c r="E321" s="2">
        <v>18</v>
      </c>
      <c r="F321" s="2">
        <v>3</v>
      </c>
      <c r="G321" s="2">
        <v>7</v>
      </c>
      <c r="H321" s="2">
        <v>14.5</v>
      </c>
      <c r="I321" s="2">
        <v>1</v>
      </c>
      <c r="J321" s="2">
        <v>0</v>
      </c>
      <c r="K321" s="21">
        <v>50.5</v>
      </c>
      <c r="L321" s="2">
        <f>VLOOKUP(A321,'2017级综合分1'!A227:L915,12,FALSE)</f>
        <v>35.603999999999999</v>
      </c>
      <c r="M321" s="22">
        <f>VLOOKUP(A321,'2017级综合分2'!A227:M913,13,FALSE)</f>
        <v>45.603999999999999</v>
      </c>
      <c r="N321" s="2">
        <f t="shared" si="4"/>
        <v>40.603999999999999</v>
      </c>
      <c r="O321" s="21">
        <v>314</v>
      </c>
      <c r="P321" s="2"/>
    </row>
    <row r="322" spans="1:16">
      <c r="A322" s="2" t="s">
        <v>1540</v>
      </c>
      <c r="B322" s="2" t="s">
        <v>2729</v>
      </c>
      <c r="C322" s="2" t="s">
        <v>1541</v>
      </c>
      <c r="D322" s="2">
        <v>6</v>
      </c>
      <c r="E322" s="2">
        <v>3</v>
      </c>
      <c r="F322" s="2">
        <v>7</v>
      </c>
      <c r="G322" s="2">
        <v>3</v>
      </c>
      <c r="H322" s="2">
        <v>10.8</v>
      </c>
      <c r="I322" s="2">
        <v>0</v>
      </c>
      <c r="J322" s="2">
        <v>0</v>
      </c>
      <c r="K322" s="21">
        <v>29.8</v>
      </c>
      <c r="L322" s="2">
        <v>38.456000000000003</v>
      </c>
      <c r="M322" s="22">
        <v>42.607999999999997</v>
      </c>
      <c r="N322" s="2">
        <f t="shared" si="4"/>
        <v>40.531999999999996</v>
      </c>
      <c r="O322" s="21">
        <v>315</v>
      </c>
      <c r="P322" s="2"/>
    </row>
    <row r="323" spans="1:16">
      <c r="A323" s="2" t="s">
        <v>2012</v>
      </c>
      <c r="B323" s="2" t="s">
        <v>2730</v>
      </c>
      <c r="C323" s="2" t="s">
        <v>2013</v>
      </c>
      <c r="D323" s="2">
        <v>9</v>
      </c>
      <c r="E323" s="2">
        <v>3</v>
      </c>
      <c r="F323" s="2">
        <v>5</v>
      </c>
      <c r="G323" s="2">
        <v>8</v>
      </c>
      <c r="H323" s="2">
        <v>10</v>
      </c>
      <c r="I323" s="2">
        <v>2</v>
      </c>
      <c r="J323" s="2">
        <v>0</v>
      </c>
      <c r="K323" s="21">
        <v>37</v>
      </c>
      <c r="L323" s="2">
        <v>41.26</v>
      </c>
      <c r="M323" s="22">
        <v>39.792000000000002</v>
      </c>
      <c r="N323" s="2">
        <f t="shared" ref="N323:N386" si="5">(L323+M323)/2</f>
        <v>40.525999999999996</v>
      </c>
      <c r="O323" s="21">
        <v>316</v>
      </c>
      <c r="P323" s="2"/>
    </row>
    <row r="324" spans="1:16">
      <c r="A324" s="2" t="s">
        <v>68</v>
      </c>
      <c r="B324" s="2" t="s">
        <v>2731</v>
      </c>
      <c r="C324" s="2" t="s">
        <v>69</v>
      </c>
      <c r="D324" s="2">
        <v>12</v>
      </c>
      <c r="E324" s="2">
        <v>1</v>
      </c>
      <c r="F324" s="2">
        <v>4</v>
      </c>
      <c r="G324" s="2">
        <v>4</v>
      </c>
      <c r="H324" s="2">
        <v>9</v>
      </c>
      <c r="I324" s="2">
        <v>1</v>
      </c>
      <c r="J324" s="2">
        <v>0</v>
      </c>
      <c r="K324" s="21">
        <v>31</v>
      </c>
      <c r="L324" s="2">
        <f>VLOOKUP(A324,'2017级综合分1'!A31:L719,12,FALSE)</f>
        <v>36.636000000000003</v>
      </c>
      <c r="M324" s="22">
        <f>VLOOKUP(A324,'2017级综合分2'!A31:M717,13,FALSE)</f>
        <v>44.128</v>
      </c>
      <c r="N324" s="2">
        <f t="shared" si="5"/>
        <v>40.382000000000005</v>
      </c>
      <c r="O324" s="21">
        <v>317</v>
      </c>
      <c r="P324" s="2"/>
    </row>
    <row r="325" spans="1:16">
      <c r="A325" s="2" t="s">
        <v>1229</v>
      </c>
      <c r="B325" s="2" t="s">
        <v>2732</v>
      </c>
      <c r="C325" s="2" t="s">
        <v>1230</v>
      </c>
      <c r="D325" s="2">
        <v>10</v>
      </c>
      <c r="E325" s="2">
        <v>3</v>
      </c>
      <c r="F325" s="2">
        <v>4</v>
      </c>
      <c r="G325" s="2">
        <v>5</v>
      </c>
      <c r="H325" s="2">
        <v>6</v>
      </c>
      <c r="I325" s="2">
        <v>2</v>
      </c>
      <c r="J325" s="2">
        <v>0</v>
      </c>
      <c r="K325" s="21">
        <v>30</v>
      </c>
      <c r="L325" s="2">
        <v>39.008000000000003</v>
      </c>
      <c r="M325" s="22">
        <v>41.595999999999997</v>
      </c>
      <c r="N325" s="2">
        <f t="shared" si="5"/>
        <v>40.302</v>
      </c>
      <c r="O325" s="21">
        <v>318</v>
      </c>
      <c r="P325" s="2"/>
    </row>
    <row r="326" spans="1:16">
      <c r="A326" s="2" t="s">
        <v>1887</v>
      </c>
      <c r="B326" s="2" t="s">
        <v>2416</v>
      </c>
      <c r="C326" s="2" t="s">
        <v>1888</v>
      </c>
      <c r="D326" s="2">
        <v>8</v>
      </c>
      <c r="E326" s="2">
        <v>1</v>
      </c>
      <c r="F326" s="2">
        <v>5</v>
      </c>
      <c r="G326" s="2">
        <v>8</v>
      </c>
      <c r="H326" s="2">
        <v>2.8</v>
      </c>
      <c r="I326" s="2">
        <v>8</v>
      </c>
      <c r="J326" s="2">
        <v>0</v>
      </c>
      <c r="K326" s="21">
        <v>32.799999999999997</v>
      </c>
      <c r="L326" s="2">
        <v>40.44</v>
      </c>
      <c r="M326" s="22">
        <v>40.112000000000002</v>
      </c>
      <c r="N326" s="2">
        <f t="shared" si="5"/>
        <v>40.275999999999996</v>
      </c>
      <c r="O326" s="21">
        <v>319</v>
      </c>
      <c r="P326" s="2"/>
    </row>
    <row r="327" spans="1:16">
      <c r="A327" s="2" t="s">
        <v>1991</v>
      </c>
      <c r="B327" s="2" t="s">
        <v>2416</v>
      </c>
      <c r="C327" s="2" t="s">
        <v>1992</v>
      </c>
      <c r="D327" s="2">
        <v>7</v>
      </c>
      <c r="E327" s="2">
        <v>3</v>
      </c>
      <c r="F327" s="2">
        <v>7</v>
      </c>
      <c r="G327" s="2">
        <v>10</v>
      </c>
      <c r="H327" s="2">
        <v>9.1999999999999993</v>
      </c>
      <c r="I327" s="2">
        <v>8</v>
      </c>
      <c r="J327" s="2">
        <v>0</v>
      </c>
      <c r="K327" s="21">
        <v>44.2</v>
      </c>
      <c r="L327" s="2">
        <v>40.795999999999999</v>
      </c>
      <c r="M327" s="22">
        <v>39.744</v>
      </c>
      <c r="N327" s="2">
        <f t="shared" si="5"/>
        <v>40.269999999999996</v>
      </c>
      <c r="O327" s="21">
        <v>320</v>
      </c>
      <c r="P327" s="2"/>
    </row>
    <row r="328" spans="1:16">
      <c r="A328" s="2" t="s">
        <v>2090</v>
      </c>
      <c r="B328" s="2" t="s">
        <v>2733</v>
      </c>
      <c r="C328" s="2" t="s">
        <v>2091</v>
      </c>
      <c r="D328" s="2">
        <v>6</v>
      </c>
      <c r="E328" s="2">
        <v>3</v>
      </c>
      <c r="F328" s="2">
        <v>3</v>
      </c>
      <c r="G328" s="2">
        <v>0</v>
      </c>
      <c r="H328" s="2">
        <v>1</v>
      </c>
      <c r="I328" s="2">
        <v>0</v>
      </c>
      <c r="J328" s="2">
        <v>0</v>
      </c>
      <c r="K328" s="21">
        <v>13</v>
      </c>
      <c r="L328" s="2">
        <v>40.776000000000003</v>
      </c>
      <c r="M328" s="22">
        <v>39.520000000000003</v>
      </c>
      <c r="N328" s="2">
        <f t="shared" si="5"/>
        <v>40.148000000000003</v>
      </c>
      <c r="O328" s="21">
        <v>321</v>
      </c>
      <c r="P328" s="2"/>
    </row>
    <row r="329" spans="1:16">
      <c r="A329" s="2" t="s">
        <v>2096</v>
      </c>
      <c r="B329" s="2" t="s">
        <v>2734</v>
      </c>
      <c r="C329" s="2" t="s">
        <v>2097</v>
      </c>
      <c r="D329" s="2">
        <v>5</v>
      </c>
      <c r="E329" s="2">
        <v>0</v>
      </c>
      <c r="F329" s="2">
        <v>5</v>
      </c>
      <c r="G329" s="2">
        <v>5</v>
      </c>
      <c r="H329" s="2">
        <v>7</v>
      </c>
      <c r="I329" s="2">
        <v>3</v>
      </c>
      <c r="J329" s="2">
        <v>0</v>
      </c>
      <c r="K329" s="21">
        <v>25</v>
      </c>
      <c r="L329" s="2">
        <v>36.18</v>
      </c>
      <c r="M329" s="22">
        <v>43.695999999999998</v>
      </c>
      <c r="N329" s="2">
        <f t="shared" si="5"/>
        <v>39.938000000000002</v>
      </c>
      <c r="O329" s="21">
        <v>322</v>
      </c>
      <c r="P329" s="2"/>
    </row>
    <row r="330" spans="1:16">
      <c r="A330" s="2" t="s">
        <v>2007</v>
      </c>
      <c r="B330" s="2" t="s">
        <v>2735</v>
      </c>
      <c r="C330" s="2" t="s">
        <v>2008</v>
      </c>
      <c r="D330" s="2">
        <v>5</v>
      </c>
      <c r="E330" s="2">
        <v>0</v>
      </c>
      <c r="F330" s="2">
        <v>4</v>
      </c>
      <c r="G330" s="2">
        <v>3</v>
      </c>
      <c r="H330" s="2">
        <v>21.8</v>
      </c>
      <c r="I330" s="2">
        <v>4</v>
      </c>
      <c r="J330" s="2">
        <v>0</v>
      </c>
      <c r="K330" s="21">
        <v>37.799999999999997</v>
      </c>
      <c r="L330" s="2">
        <v>43.616</v>
      </c>
      <c r="M330" s="22">
        <f>VLOOKUP(A330,'2017级综合分2'!A511:M1197,13,FALSE)</f>
        <v>36.255999999999993</v>
      </c>
      <c r="N330" s="2">
        <f t="shared" si="5"/>
        <v>39.935999999999993</v>
      </c>
      <c r="O330" s="21">
        <v>323</v>
      </c>
      <c r="P330" s="2"/>
    </row>
    <row r="331" spans="1:16">
      <c r="A331" s="2" t="s">
        <v>1011</v>
      </c>
      <c r="B331" s="2" t="s">
        <v>2736</v>
      </c>
      <c r="C331" s="2" t="s">
        <v>1012</v>
      </c>
      <c r="D331" s="2">
        <v>9</v>
      </c>
      <c r="E331" s="2">
        <v>5</v>
      </c>
      <c r="F331" s="2">
        <v>3</v>
      </c>
      <c r="G331" s="2">
        <v>0</v>
      </c>
      <c r="H331" s="2">
        <v>1</v>
      </c>
      <c r="I331" s="2">
        <v>0</v>
      </c>
      <c r="J331" s="2">
        <v>0</v>
      </c>
      <c r="K331" s="21">
        <v>18</v>
      </c>
      <c r="L331" s="2">
        <v>35.764000000000003</v>
      </c>
      <c r="M331" s="22">
        <v>44</v>
      </c>
      <c r="N331" s="2">
        <f t="shared" si="5"/>
        <v>39.882000000000005</v>
      </c>
      <c r="O331" s="21">
        <v>324</v>
      </c>
      <c r="P331" s="2"/>
    </row>
    <row r="332" spans="1:16">
      <c r="A332" s="2" t="s">
        <v>1516</v>
      </c>
      <c r="B332" s="2" t="s">
        <v>2737</v>
      </c>
      <c r="C332" s="2" t="s">
        <v>1517</v>
      </c>
      <c r="D332" s="2">
        <v>6</v>
      </c>
      <c r="E332" s="2">
        <v>6</v>
      </c>
      <c r="F332" s="2">
        <v>5</v>
      </c>
      <c r="G332" s="2">
        <v>4</v>
      </c>
      <c r="H332" s="2">
        <v>7</v>
      </c>
      <c r="I332" s="2">
        <v>1</v>
      </c>
      <c r="J332" s="2">
        <v>4.5</v>
      </c>
      <c r="K332" s="21">
        <v>33.5</v>
      </c>
      <c r="L332" s="2">
        <v>37.5</v>
      </c>
      <c r="M332" s="22">
        <v>42.247999999999998</v>
      </c>
      <c r="N332" s="2">
        <f t="shared" si="5"/>
        <v>39.873999999999995</v>
      </c>
      <c r="O332" s="21">
        <v>325</v>
      </c>
      <c r="P332" s="2"/>
    </row>
    <row r="333" spans="1:16">
      <c r="A333" s="2" t="s">
        <v>220</v>
      </c>
      <c r="B333" s="2" t="s">
        <v>2738</v>
      </c>
      <c r="C333" s="2" t="s">
        <v>221</v>
      </c>
      <c r="D333" s="2">
        <v>13</v>
      </c>
      <c r="E333" s="2">
        <v>43</v>
      </c>
      <c r="F333" s="2">
        <v>3</v>
      </c>
      <c r="G333" s="2">
        <v>7</v>
      </c>
      <c r="H333" s="2">
        <v>13</v>
      </c>
      <c r="I333" s="2">
        <v>0</v>
      </c>
      <c r="J333" s="2">
        <v>0</v>
      </c>
      <c r="K333" s="21">
        <v>79</v>
      </c>
      <c r="L333" s="2">
        <f>VLOOKUP(A333,'2017级综合分1'!A107:L795,12,FALSE)</f>
        <v>29.687999999999999</v>
      </c>
      <c r="M333" s="22">
        <f>VLOOKUP(A333,'2017级综合分2'!A107:M793,13,FALSE)</f>
        <v>49.888000000000005</v>
      </c>
      <c r="N333" s="2">
        <f t="shared" si="5"/>
        <v>39.788000000000004</v>
      </c>
      <c r="O333" s="21">
        <v>326</v>
      </c>
      <c r="P333" s="2"/>
    </row>
    <row r="334" spans="1:16">
      <c r="A334" s="2" t="s">
        <v>529</v>
      </c>
      <c r="B334" s="2" t="s">
        <v>2739</v>
      </c>
      <c r="C334" s="2" t="s">
        <v>530</v>
      </c>
      <c r="D334" s="2">
        <v>9</v>
      </c>
      <c r="E334" s="2">
        <v>6</v>
      </c>
      <c r="F334" s="2">
        <v>6</v>
      </c>
      <c r="G334" s="2">
        <v>12</v>
      </c>
      <c r="H334" s="2">
        <v>4</v>
      </c>
      <c r="I334" s="2">
        <v>3</v>
      </c>
      <c r="J334" s="2">
        <v>3</v>
      </c>
      <c r="K334" s="21">
        <v>43</v>
      </c>
      <c r="L334" s="2">
        <f>VLOOKUP(A334,'2017级综合分1'!A175:L863,12,FALSE)</f>
        <v>33.94</v>
      </c>
      <c r="M334" s="22">
        <f>VLOOKUP(A334,'2017级综合分2'!A175:M861,13,FALSE)</f>
        <v>45.6</v>
      </c>
      <c r="N334" s="2">
        <f t="shared" si="5"/>
        <v>39.769999999999996</v>
      </c>
      <c r="O334" s="21">
        <v>327</v>
      </c>
      <c r="P334" s="2"/>
    </row>
    <row r="335" spans="1:16">
      <c r="A335" s="2" t="s">
        <v>836</v>
      </c>
      <c r="B335" s="2" t="s">
        <v>2740</v>
      </c>
      <c r="C335" s="2" t="s">
        <v>837</v>
      </c>
      <c r="D335" s="2">
        <v>5</v>
      </c>
      <c r="E335" s="2">
        <v>2</v>
      </c>
      <c r="F335" s="2">
        <v>4</v>
      </c>
      <c r="G335" s="2">
        <v>0</v>
      </c>
      <c r="H335" s="2">
        <v>1</v>
      </c>
      <c r="I335" s="2">
        <v>3</v>
      </c>
      <c r="J335" s="2">
        <v>0</v>
      </c>
      <c r="K335" s="21">
        <v>15</v>
      </c>
      <c r="L335" s="2">
        <f>VLOOKUP(A335,'2017级综合分1'!A281:L969,12,FALSE)</f>
        <v>33.948</v>
      </c>
      <c r="M335" s="22">
        <f>VLOOKUP(A335,'2017级综合分2'!A281:M967,13,FALSE)</f>
        <v>45.467999999999996</v>
      </c>
      <c r="N335" s="2">
        <f t="shared" si="5"/>
        <v>39.707999999999998</v>
      </c>
      <c r="O335" s="21">
        <v>328</v>
      </c>
      <c r="P335" s="2"/>
    </row>
    <row r="336" spans="1:16">
      <c r="A336" s="2" t="s">
        <v>336</v>
      </c>
      <c r="B336" s="2" t="s">
        <v>2741</v>
      </c>
      <c r="C336" s="2" t="s">
        <v>337</v>
      </c>
      <c r="D336" s="2">
        <v>9</v>
      </c>
      <c r="E336" s="2">
        <v>8</v>
      </c>
      <c r="F336" s="2">
        <v>5</v>
      </c>
      <c r="G336" s="2">
        <v>11</v>
      </c>
      <c r="H336" s="2">
        <v>0</v>
      </c>
      <c r="I336" s="2">
        <v>0</v>
      </c>
      <c r="J336" s="2">
        <v>0</v>
      </c>
      <c r="K336" s="21">
        <v>33</v>
      </c>
      <c r="L336" s="2">
        <f>VLOOKUP(A336,'2017级综合分1'!A119:L807,12,FALSE)</f>
        <v>29.123999999999999</v>
      </c>
      <c r="M336" s="22">
        <f>VLOOKUP(A336,'2017级综合分2'!A119:M805,13,FALSE)</f>
        <v>50.279999999999994</v>
      </c>
      <c r="N336" s="2">
        <f t="shared" si="5"/>
        <v>39.701999999999998</v>
      </c>
      <c r="O336" s="21">
        <v>329</v>
      </c>
      <c r="P336" s="2"/>
    </row>
    <row r="337" spans="1:16">
      <c r="A337" s="2" t="s">
        <v>888</v>
      </c>
      <c r="B337" s="2" t="s">
        <v>2742</v>
      </c>
      <c r="C337" s="2" t="s">
        <v>889</v>
      </c>
      <c r="D337" s="2">
        <v>7</v>
      </c>
      <c r="E337" s="2">
        <v>6</v>
      </c>
      <c r="F337" s="2">
        <v>2</v>
      </c>
      <c r="G337" s="2">
        <v>5</v>
      </c>
      <c r="H337" s="2">
        <v>4.4000000000000004</v>
      </c>
      <c r="I337" s="2">
        <v>7</v>
      </c>
      <c r="J337" s="2">
        <v>0</v>
      </c>
      <c r="K337" s="21">
        <v>31.4</v>
      </c>
      <c r="L337" s="2">
        <v>38.716000000000001</v>
      </c>
      <c r="M337" s="22">
        <f>VLOOKUP(A337,'2017级综合分2'!A307:M993,13,FALSE)</f>
        <v>40.564</v>
      </c>
      <c r="N337" s="2">
        <f t="shared" si="5"/>
        <v>39.64</v>
      </c>
      <c r="O337" s="21">
        <v>330</v>
      </c>
      <c r="P337" s="2"/>
    </row>
    <row r="338" spans="1:16">
      <c r="A338" s="2" t="s">
        <v>1283</v>
      </c>
      <c r="B338" s="2" t="s">
        <v>2743</v>
      </c>
      <c r="C338" s="2" t="s">
        <v>1284</v>
      </c>
      <c r="D338" s="2">
        <v>7</v>
      </c>
      <c r="E338" s="2">
        <v>5</v>
      </c>
      <c r="F338" s="2">
        <v>5</v>
      </c>
      <c r="G338" s="2">
        <v>6</v>
      </c>
      <c r="H338" s="2">
        <v>0</v>
      </c>
      <c r="I338" s="2">
        <v>0</v>
      </c>
      <c r="J338" s="2">
        <v>6</v>
      </c>
      <c r="K338" s="21">
        <v>29</v>
      </c>
      <c r="L338" s="2">
        <v>34.095999999999997</v>
      </c>
      <c r="M338" s="22">
        <v>45.16</v>
      </c>
      <c r="N338" s="2">
        <f t="shared" si="5"/>
        <v>39.628</v>
      </c>
      <c r="O338" s="21">
        <v>331</v>
      </c>
      <c r="P338" s="2"/>
    </row>
    <row r="339" spans="1:16">
      <c r="A339" s="2" t="s">
        <v>902</v>
      </c>
      <c r="B339" s="2" t="s">
        <v>2744</v>
      </c>
      <c r="C339" s="2" t="s">
        <v>903</v>
      </c>
      <c r="D339" s="2">
        <v>8</v>
      </c>
      <c r="E339" s="2">
        <v>5</v>
      </c>
      <c r="F339" s="2">
        <v>3</v>
      </c>
      <c r="G339" s="2">
        <v>2</v>
      </c>
      <c r="H339" s="2">
        <v>1</v>
      </c>
      <c r="I339" s="2">
        <v>1</v>
      </c>
      <c r="J339" s="2">
        <v>6</v>
      </c>
      <c r="K339" s="21">
        <v>26</v>
      </c>
      <c r="L339" s="2">
        <f>VLOOKUP(A339,'2017级综合分1'!A314:L1002,12,FALSE)</f>
        <v>32.228000000000002</v>
      </c>
      <c r="M339" s="22">
        <v>46.956000000000003</v>
      </c>
      <c r="N339" s="2">
        <f t="shared" si="5"/>
        <v>39.591999999999999</v>
      </c>
      <c r="O339" s="21">
        <v>332</v>
      </c>
      <c r="P339" s="2"/>
    </row>
    <row r="340" spans="1:16">
      <c r="A340" s="2" t="s">
        <v>975</v>
      </c>
      <c r="B340" s="2" t="s">
        <v>2745</v>
      </c>
      <c r="C340" s="2" t="s">
        <v>976</v>
      </c>
      <c r="D340" s="2">
        <v>9</v>
      </c>
      <c r="E340" s="2">
        <v>3</v>
      </c>
      <c r="F340" s="2">
        <v>4</v>
      </c>
      <c r="G340" s="2">
        <v>2</v>
      </c>
      <c r="H340" s="2">
        <v>3</v>
      </c>
      <c r="I340" s="2">
        <v>0</v>
      </c>
      <c r="J340" s="2">
        <v>0</v>
      </c>
      <c r="K340" s="21">
        <v>21</v>
      </c>
      <c r="L340" s="2">
        <v>36.4</v>
      </c>
      <c r="M340" s="22">
        <f>VLOOKUP(A340,'2017级综合分2'!A351:M1037,13,FALSE)</f>
        <v>42.740000000000009</v>
      </c>
      <c r="N340" s="2">
        <f t="shared" si="5"/>
        <v>39.570000000000007</v>
      </c>
      <c r="O340" s="21">
        <v>333</v>
      </c>
      <c r="P340" s="2"/>
    </row>
    <row r="341" spans="1:16">
      <c r="A341" s="2" t="s">
        <v>1013</v>
      </c>
      <c r="B341" s="2" t="s">
        <v>2746</v>
      </c>
      <c r="C341" s="2" t="s">
        <v>1014</v>
      </c>
      <c r="D341" s="2">
        <v>8</v>
      </c>
      <c r="E341" s="2">
        <v>0</v>
      </c>
      <c r="F341" s="2">
        <v>4</v>
      </c>
      <c r="G341" s="2">
        <v>10</v>
      </c>
      <c r="H341" s="2">
        <v>0</v>
      </c>
      <c r="I341" s="2">
        <v>0</v>
      </c>
      <c r="J341" s="2">
        <v>6</v>
      </c>
      <c r="K341" s="21">
        <v>28</v>
      </c>
      <c r="L341" s="2">
        <f>VLOOKUP(A341,'2017级综合分1'!A370:L1058,12,FALSE)</f>
        <v>28.08</v>
      </c>
      <c r="M341" s="22">
        <v>51.027999999999999</v>
      </c>
      <c r="N341" s="2">
        <f t="shared" si="5"/>
        <v>39.554000000000002</v>
      </c>
      <c r="O341" s="21">
        <v>334</v>
      </c>
      <c r="P341" s="2"/>
    </row>
    <row r="342" spans="1:16">
      <c r="A342" s="2" t="s">
        <v>1237</v>
      </c>
      <c r="B342" s="2" t="s">
        <v>2747</v>
      </c>
      <c r="C342" s="2" t="s">
        <v>1238</v>
      </c>
      <c r="D342" s="2">
        <v>25</v>
      </c>
      <c r="E342" s="2">
        <v>3</v>
      </c>
      <c r="F342" s="2">
        <v>12</v>
      </c>
      <c r="G342" s="2">
        <v>4</v>
      </c>
      <c r="H342" s="2">
        <v>6.5</v>
      </c>
      <c r="I342" s="2">
        <v>8</v>
      </c>
      <c r="J342" s="2">
        <v>0</v>
      </c>
      <c r="K342" s="21">
        <v>58.5</v>
      </c>
      <c r="L342" s="2">
        <v>41.64</v>
      </c>
      <c r="M342" s="22">
        <f>VLOOKUP(A342,'2017级综合分2'!A403:M1089,13,FALSE)</f>
        <v>37.328000000000003</v>
      </c>
      <c r="N342" s="2">
        <f t="shared" si="5"/>
        <v>39.484000000000002</v>
      </c>
      <c r="O342" s="21">
        <v>335</v>
      </c>
      <c r="P342" s="2"/>
    </row>
    <row r="343" spans="1:16">
      <c r="A343" s="2" t="s">
        <v>1275</v>
      </c>
      <c r="B343" s="2" t="s">
        <v>2748</v>
      </c>
      <c r="C343" s="2" t="s">
        <v>1276</v>
      </c>
      <c r="D343" s="2">
        <v>8</v>
      </c>
      <c r="E343" s="2">
        <v>8</v>
      </c>
      <c r="F343" s="2">
        <v>5</v>
      </c>
      <c r="G343" s="2">
        <v>0</v>
      </c>
      <c r="H343" s="2">
        <v>6</v>
      </c>
      <c r="I343" s="2">
        <v>2</v>
      </c>
      <c r="J343" s="2">
        <v>0</v>
      </c>
      <c r="K343" s="21">
        <v>29</v>
      </c>
      <c r="L343" s="2">
        <v>33.304000000000002</v>
      </c>
      <c r="M343" s="22">
        <v>45.603999999999999</v>
      </c>
      <c r="N343" s="2">
        <f t="shared" si="5"/>
        <v>39.454000000000001</v>
      </c>
      <c r="O343" s="21">
        <v>336</v>
      </c>
      <c r="P343" s="2"/>
    </row>
    <row r="344" spans="1:16">
      <c r="A344" s="2" t="s">
        <v>170</v>
      </c>
      <c r="B344" s="2" t="s">
        <v>2749</v>
      </c>
      <c r="C344" s="2" t="s">
        <v>171</v>
      </c>
      <c r="D344" s="2">
        <v>6</v>
      </c>
      <c r="E344" s="2">
        <v>4</v>
      </c>
      <c r="F344" s="2">
        <v>4</v>
      </c>
      <c r="G344" s="2">
        <v>3</v>
      </c>
      <c r="H344" s="2">
        <v>6</v>
      </c>
      <c r="I344" s="2">
        <v>5</v>
      </c>
      <c r="J344" s="2">
        <v>0</v>
      </c>
      <c r="K344" s="21">
        <v>28</v>
      </c>
      <c r="L344" s="2">
        <f>VLOOKUP(A344,'2017级综合分1'!A82:L770,12,FALSE)</f>
        <v>36.251999999999995</v>
      </c>
      <c r="M344" s="22">
        <f>VLOOKUP(A344,'2017级综合分2'!A82:M768,13,FALSE)</f>
        <v>42.616</v>
      </c>
      <c r="N344" s="2">
        <f t="shared" si="5"/>
        <v>39.433999999999997</v>
      </c>
      <c r="O344" s="21">
        <v>337</v>
      </c>
      <c r="P344" s="2"/>
    </row>
    <row r="345" spans="1:16">
      <c r="A345" s="2" t="s">
        <v>1223</v>
      </c>
      <c r="B345" s="2" t="s">
        <v>2750</v>
      </c>
      <c r="C345" s="2" t="s">
        <v>1224</v>
      </c>
      <c r="D345" s="2">
        <v>8</v>
      </c>
      <c r="E345" s="2">
        <v>0</v>
      </c>
      <c r="F345" s="2">
        <v>8</v>
      </c>
      <c r="G345" s="2">
        <v>1</v>
      </c>
      <c r="H345" s="2">
        <v>10.3</v>
      </c>
      <c r="I345" s="2">
        <v>0</v>
      </c>
      <c r="J345" s="2">
        <v>0</v>
      </c>
      <c r="K345" s="21">
        <v>27.3</v>
      </c>
      <c r="L345" s="2">
        <v>39.548000000000002</v>
      </c>
      <c r="M345" s="22">
        <f>VLOOKUP(A345,'2017级综合分2'!A396:M1082,13,FALSE)</f>
        <v>39.195999999999998</v>
      </c>
      <c r="N345" s="2">
        <f t="shared" si="5"/>
        <v>39.372</v>
      </c>
      <c r="O345" s="21">
        <v>338</v>
      </c>
      <c r="P345" s="2"/>
    </row>
    <row r="346" spans="1:16">
      <c r="A346" s="2" t="s">
        <v>1889</v>
      </c>
      <c r="B346" s="2" t="s">
        <v>2416</v>
      </c>
      <c r="C346" s="2" t="s">
        <v>1890</v>
      </c>
      <c r="D346" s="2">
        <v>8</v>
      </c>
      <c r="E346" s="2">
        <v>1</v>
      </c>
      <c r="F346" s="2">
        <v>6</v>
      </c>
      <c r="G346" s="2">
        <v>6</v>
      </c>
      <c r="H346" s="2">
        <v>5.8</v>
      </c>
      <c r="I346" s="2">
        <v>10</v>
      </c>
      <c r="J346" s="2">
        <v>0</v>
      </c>
      <c r="K346" s="21">
        <v>36.799999999999997</v>
      </c>
      <c r="L346" s="2">
        <v>38.5</v>
      </c>
      <c r="M346" s="22">
        <v>40.159999999999997</v>
      </c>
      <c r="N346" s="2">
        <f t="shared" si="5"/>
        <v>39.33</v>
      </c>
      <c r="O346" s="21">
        <v>339</v>
      </c>
      <c r="P346" s="2"/>
    </row>
    <row r="347" spans="1:16">
      <c r="A347" s="2" t="s">
        <v>1630</v>
      </c>
      <c r="B347" s="2" t="s">
        <v>2751</v>
      </c>
      <c r="C347" s="2" t="s">
        <v>1631</v>
      </c>
      <c r="D347" s="2">
        <v>5</v>
      </c>
      <c r="E347" s="2">
        <v>4</v>
      </c>
      <c r="F347" s="2">
        <v>10</v>
      </c>
      <c r="G347" s="2">
        <v>15</v>
      </c>
      <c r="H347" s="2">
        <v>4</v>
      </c>
      <c r="I347" s="2">
        <v>3</v>
      </c>
      <c r="J347" s="2">
        <v>6</v>
      </c>
      <c r="K347" s="21">
        <v>47</v>
      </c>
      <c r="L347" s="2">
        <v>35.536000000000001</v>
      </c>
      <c r="M347" s="22">
        <v>43.12</v>
      </c>
      <c r="N347" s="2">
        <f t="shared" si="5"/>
        <v>39.328000000000003</v>
      </c>
      <c r="O347" s="21">
        <v>340</v>
      </c>
      <c r="P347" s="2"/>
    </row>
    <row r="348" spans="1:16">
      <c r="A348" s="2" t="s">
        <v>1572</v>
      </c>
      <c r="B348" s="2" t="s">
        <v>2752</v>
      </c>
      <c r="C348" s="2" t="s">
        <v>1573</v>
      </c>
      <c r="D348" s="2">
        <v>5</v>
      </c>
      <c r="E348" s="2">
        <v>4</v>
      </c>
      <c r="F348" s="2">
        <v>9</v>
      </c>
      <c r="G348" s="2">
        <v>11</v>
      </c>
      <c r="H348" s="2">
        <v>6</v>
      </c>
      <c r="I348" s="2">
        <v>4</v>
      </c>
      <c r="J348" s="2">
        <v>0</v>
      </c>
      <c r="K348" s="21">
        <v>39</v>
      </c>
      <c r="L348" s="2">
        <v>37.159999999999997</v>
      </c>
      <c r="M348" s="22">
        <v>41.44</v>
      </c>
      <c r="N348" s="2">
        <f t="shared" si="5"/>
        <v>39.299999999999997</v>
      </c>
      <c r="O348" s="21">
        <v>341</v>
      </c>
      <c r="P348" s="2"/>
    </row>
    <row r="349" spans="1:16">
      <c r="A349" s="2" t="s">
        <v>1239</v>
      </c>
      <c r="B349" s="2" t="s">
        <v>2753</v>
      </c>
      <c r="C349" s="2" t="s">
        <v>1240</v>
      </c>
      <c r="D349" s="2">
        <v>10</v>
      </c>
      <c r="E349" s="2">
        <v>6</v>
      </c>
      <c r="F349" s="2">
        <v>7</v>
      </c>
      <c r="G349" s="2">
        <v>11</v>
      </c>
      <c r="H349" s="2">
        <v>3</v>
      </c>
      <c r="I349" s="2">
        <v>4</v>
      </c>
      <c r="J349" s="2">
        <v>0</v>
      </c>
      <c r="K349" s="21">
        <v>41</v>
      </c>
      <c r="L349" s="2">
        <f>VLOOKUP(A349,'2017级综合分1'!A404:L1092,12,FALSE)</f>
        <v>30.404</v>
      </c>
      <c r="M349" s="22">
        <v>48.072000000000003</v>
      </c>
      <c r="N349" s="2">
        <f t="shared" si="5"/>
        <v>39.238</v>
      </c>
      <c r="O349" s="21">
        <v>342</v>
      </c>
      <c r="P349" s="2"/>
    </row>
    <row r="350" spans="1:16">
      <c r="A350" s="2" t="s">
        <v>585</v>
      </c>
      <c r="B350" s="2" t="s">
        <v>2754</v>
      </c>
      <c r="C350" s="2" t="s">
        <v>586</v>
      </c>
      <c r="D350" s="2">
        <v>7</v>
      </c>
      <c r="E350" s="2">
        <v>10</v>
      </c>
      <c r="F350" s="2">
        <v>4</v>
      </c>
      <c r="G350" s="2">
        <v>13</v>
      </c>
      <c r="H350" s="2">
        <v>4</v>
      </c>
      <c r="I350" s="2">
        <v>5</v>
      </c>
      <c r="J350" s="2">
        <v>6</v>
      </c>
      <c r="K350" s="21">
        <v>49</v>
      </c>
      <c r="L350" s="2">
        <f>VLOOKUP(A350,'2017级综合分1'!A203:L891,12,FALSE)</f>
        <v>25.216000000000001</v>
      </c>
      <c r="M350" s="22">
        <v>53.231999999999999</v>
      </c>
      <c r="N350" s="2">
        <f t="shared" si="5"/>
        <v>39.224000000000004</v>
      </c>
      <c r="O350" s="21">
        <v>343</v>
      </c>
      <c r="P350" s="2"/>
    </row>
    <row r="351" spans="1:16">
      <c r="A351" s="2" t="s">
        <v>1554</v>
      </c>
      <c r="B351" s="2" t="s">
        <v>2729</v>
      </c>
      <c r="C351" s="2" t="s">
        <v>1555</v>
      </c>
      <c r="D351" s="2">
        <v>5</v>
      </c>
      <c r="E351" s="2">
        <v>11</v>
      </c>
      <c r="F351" s="2">
        <v>14</v>
      </c>
      <c r="G351" s="2">
        <v>8</v>
      </c>
      <c r="H351" s="2">
        <v>7.8999999999999995</v>
      </c>
      <c r="I351" s="2">
        <v>5</v>
      </c>
      <c r="J351" s="2">
        <v>0</v>
      </c>
      <c r="K351" s="21">
        <v>50.9</v>
      </c>
      <c r="L351" s="2">
        <v>37.915999999999997</v>
      </c>
      <c r="M351" s="22">
        <v>40.512</v>
      </c>
      <c r="N351" s="2">
        <f t="shared" si="5"/>
        <v>39.213999999999999</v>
      </c>
      <c r="O351" s="21">
        <v>344</v>
      </c>
      <c r="P351" s="2"/>
    </row>
    <row r="352" spans="1:16">
      <c r="A352" s="2" t="s">
        <v>945</v>
      </c>
      <c r="B352" s="2" t="s">
        <v>2755</v>
      </c>
      <c r="C352" s="2" t="s">
        <v>946</v>
      </c>
      <c r="D352" s="2">
        <v>8</v>
      </c>
      <c r="E352" s="2">
        <v>2</v>
      </c>
      <c r="F352" s="2">
        <v>6</v>
      </c>
      <c r="G352" s="2">
        <v>0</v>
      </c>
      <c r="H352" s="2">
        <v>5</v>
      </c>
      <c r="I352" s="2">
        <v>4</v>
      </c>
      <c r="J352" s="2">
        <v>0</v>
      </c>
      <c r="K352" s="21">
        <v>25</v>
      </c>
      <c r="L352" s="2">
        <f>VLOOKUP(A352,'2017级综合分1'!A336:L1024,12,FALSE)</f>
        <v>29.596000000000004</v>
      </c>
      <c r="M352" s="22">
        <v>48.744</v>
      </c>
      <c r="N352" s="2">
        <f t="shared" si="5"/>
        <v>39.17</v>
      </c>
      <c r="O352" s="21">
        <v>345</v>
      </c>
      <c r="P352" s="2"/>
    </row>
    <row r="353" spans="1:16">
      <c r="A353" s="2" t="s">
        <v>1574</v>
      </c>
      <c r="B353" s="2" t="s">
        <v>2756</v>
      </c>
      <c r="C353" s="2" t="s">
        <v>1575</v>
      </c>
      <c r="D353" s="2">
        <v>13</v>
      </c>
      <c r="E353" s="2">
        <v>1</v>
      </c>
      <c r="F353" s="2">
        <v>8</v>
      </c>
      <c r="G353" s="2">
        <v>10</v>
      </c>
      <c r="H353" s="2">
        <v>7.3</v>
      </c>
      <c r="I353" s="2">
        <v>0</v>
      </c>
      <c r="J353" s="2">
        <v>0</v>
      </c>
      <c r="K353" s="21">
        <v>39.299999999999997</v>
      </c>
      <c r="L353" s="2">
        <v>36.200000000000003</v>
      </c>
      <c r="M353" s="22">
        <v>42.04</v>
      </c>
      <c r="N353" s="2">
        <f t="shared" si="5"/>
        <v>39.120000000000005</v>
      </c>
      <c r="O353" s="21">
        <v>346</v>
      </c>
      <c r="P353" s="2"/>
    </row>
    <row r="354" spans="1:16">
      <c r="A354" s="2" t="s">
        <v>190</v>
      </c>
      <c r="B354" s="2" t="s">
        <v>2757</v>
      </c>
      <c r="C354" s="2" t="s">
        <v>191</v>
      </c>
      <c r="D354" s="2">
        <v>8</v>
      </c>
      <c r="E354" s="2">
        <v>10</v>
      </c>
      <c r="F354" s="2">
        <v>2</v>
      </c>
      <c r="G354" s="2">
        <v>11</v>
      </c>
      <c r="H354" s="2">
        <v>6</v>
      </c>
      <c r="I354" s="2">
        <v>4</v>
      </c>
      <c r="J354" s="2">
        <v>0</v>
      </c>
      <c r="K354" s="21">
        <v>41</v>
      </c>
      <c r="L354" s="2">
        <f>VLOOKUP(A354,'2017级综合分1'!A92:L780,12,FALSE)</f>
        <v>30.28</v>
      </c>
      <c r="M354" s="22">
        <f>VLOOKUP(A354,'2017级综合分2'!A92:M778,13,FALSE)</f>
        <v>47.86</v>
      </c>
      <c r="N354" s="2">
        <f t="shared" si="5"/>
        <v>39.07</v>
      </c>
      <c r="O354" s="21">
        <v>347</v>
      </c>
      <c r="P354" s="2"/>
    </row>
    <row r="355" spans="1:16">
      <c r="A355" s="2" t="s">
        <v>2283</v>
      </c>
      <c r="B355" s="2" t="s">
        <v>2641</v>
      </c>
      <c r="C355" s="2" t="s">
        <v>2284</v>
      </c>
      <c r="D355" s="2">
        <v>5</v>
      </c>
      <c r="E355" s="2">
        <v>12</v>
      </c>
      <c r="F355" s="2">
        <v>4</v>
      </c>
      <c r="G355" s="2">
        <v>15</v>
      </c>
      <c r="H355" s="2">
        <v>0</v>
      </c>
      <c r="I355" s="2">
        <v>1</v>
      </c>
      <c r="J355" s="2">
        <v>0</v>
      </c>
      <c r="K355" s="21">
        <v>37</v>
      </c>
      <c r="L355" s="2">
        <v>28.244</v>
      </c>
      <c r="M355" s="22">
        <v>49.88</v>
      </c>
      <c r="N355" s="2">
        <f t="shared" si="5"/>
        <v>39.061999999999998</v>
      </c>
      <c r="O355" s="21">
        <v>348</v>
      </c>
      <c r="P355" s="2"/>
    </row>
    <row r="356" spans="1:16">
      <c r="A356" s="2" t="s">
        <v>2014</v>
      </c>
      <c r="B356" s="2" t="s">
        <v>2758</v>
      </c>
      <c r="C356" s="2" t="s">
        <v>2015</v>
      </c>
      <c r="D356" s="2">
        <v>5</v>
      </c>
      <c r="E356" s="2">
        <v>3</v>
      </c>
      <c r="F356" s="2">
        <v>8</v>
      </c>
      <c r="G356" s="2">
        <v>7</v>
      </c>
      <c r="H356" s="2">
        <v>18.5</v>
      </c>
      <c r="I356" s="2">
        <v>4</v>
      </c>
      <c r="J356" s="2">
        <v>0</v>
      </c>
      <c r="K356" s="21">
        <v>45.5</v>
      </c>
      <c r="L356" s="2">
        <v>34.936</v>
      </c>
      <c r="M356" s="22">
        <v>43.12</v>
      </c>
      <c r="N356" s="2">
        <f t="shared" si="5"/>
        <v>39.027999999999999</v>
      </c>
      <c r="O356" s="21">
        <v>349</v>
      </c>
      <c r="P356" s="2"/>
    </row>
    <row r="357" spans="1:16">
      <c r="A357" s="2" t="s">
        <v>2092</v>
      </c>
      <c r="B357" s="2" t="s">
        <v>2759</v>
      </c>
      <c r="C357" s="2" t="s">
        <v>2093</v>
      </c>
      <c r="D357" s="2">
        <v>5</v>
      </c>
      <c r="E357" s="2">
        <v>1</v>
      </c>
      <c r="F357" s="2">
        <v>5</v>
      </c>
      <c r="G357" s="2">
        <v>12</v>
      </c>
      <c r="H357" s="2">
        <v>11.4</v>
      </c>
      <c r="I357" s="2">
        <v>2</v>
      </c>
      <c r="J357" s="2">
        <v>0</v>
      </c>
      <c r="K357" s="21">
        <v>36.4</v>
      </c>
      <c r="L357" s="2">
        <v>37.676000000000002</v>
      </c>
      <c r="M357" s="22">
        <v>40.207999999999998</v>
      </c>
      <c r="N357" s="2">
        <f t="shared" si="5"/>
        <v>38.942</v>
      </c>
      <c r="O357" s="21">
        <v>350</v>
      </c>
      <c r="P357" s="2"/>
    </row>
    <row r="358" spans="1:16">
      <c r="A358" s="2" t="s">
        <v>56</v>
      </c>
      <c r="B358" s="2" t="s">
        <v>2588</v>
      </c>
      <c r="C358" s="2" t="s">
        <v>57</v>
      </c>
      <c r="D358" s="2">
        <v>17</v>
      </c>
      <c r="E358" s="2">
        <v>1</v>
      </c>
      <c r="F358" s="2">
        <v>15</v>
      </c>
      <c r="G358" s="2">
        <v>7</v>
      </c>
      <c r="H358" s="2">
        <v>6</v>
      </c>
      <c r="I358" s="2">
        <v>5</v>
      </c>
      <c r="J358" s="2">
        <v>6</v>
      </c>
      <c r="K358" s="21">
        <v>57</v>
      </c>
      <c r="L358" s="2">
        <f>VLOOKUP(A358,'2017级综合分1'!A25:L713,12,FALSE)</f>
        <v>35.175999999999995</v>
      </c>
      <c r="M358" s="22">
        <f>VLOOKUP(A358,'2017级综合分2'!A25:M711,13,FALSE)</f>
        <v>42.667999999999999</v>
      </c>
      <c r="N358" s="2">
        <f t="shared" si="5"/>
        <v>38.921999999999997</v>
      </c>
      <c r="O358" s="21">
        <v>351</v>
      </c>
      <c r="P358" s="2"/>
    </row>
    <row r="359" spans="1:16">
      <c r="A359" s="2" t="s">
        <v>575</v>
      </c>
      <c r="B359" s="2" t="s">
        <v>2760</v>
      </c>
      <c r="C359" s="2" t="s">
        <v>576</v>
      </c>
      <c r="D359" s="2">
        <v>8</v>
      </c>
      <c r="E359" s="2">
        <v>12</v>
      </c>
      <c r="F359" s="2">
        <v>5</v>
      </c>
      <c r="G359" s="2">
        <v>7</v>
      </c>
      <c r="H359" s="2">
        <v>1</v>
      </c>
      <c r="I359" s="2">
        <v>1</v>
      </c>
      <c r="J359" s="2">
        <v>0</v>
      </c>
      <c r="K359" s="21">
        <v>34</v>
      </c>
      <c r="L359" s="2">
        <f>VLOOKUP(A359,'2017级综合分1'!A198:L886,12,FALSE)</f>
        <v>37.091999999999999</v>
      </c>
      <c r="M359" s="22">
        <f>VLOOKUP(A359,'2017级综合分2'!A198:M884,13,FALSE)</f>
        <v>40.695999999999998</v>
      </c>
      <c r="N359" s="2">
        <f t="shared" si="5"/>
        <v>38.893999999999998</v>
      </c>
      <c r="O359" s="21">
        <v>352</v>
      </c>
      <c r="P359" s="2"/>
    </row>
    <row r="360" spans="1:16">
      <c r="A360" s="2" t="s">
        <v>394</v>
      </c>
      <c r="B360" s="2" t="s">
        <v>2501</v>
      </c>
      <c r="C360" s="2" t="s">
        <v>395</v>
      </c>
      <c r="D360" s="2">
        <v>8</v>
      </c>
      <c r="E360" s="2">
        <v>3</v>
      </c>
      <c r="F360" s="2">
        <v>7</v>
      </c>
      <c r="G360" s="2">
        <v>9</v>
      </c>
      <c r="H360" s="2">
        <v>3</v>
      </c>
      <c r="I360" s="2">
        <v>0</v>
      </c>
      <c r="J360" s="2">
        <v>0</v>
      </c>
      <c r="K360" s="21">
        <v>30</v>
      </c>
      <c r="L360" s="2">
        <f>VLOOKUP(A360,'2017级综合分1'!A148:L836,12,FALSE)</f>
        <v>30.24</v>
      </c>
      <c r="M360" s="22">
        <f>VLOOKUP(A360,'2017级综合分2'!A148:M834,13,FALSE)</f>
        <v>47.543999999999997</v>
      </c>
      <c r="N360" s="2">
        <f t="shared" si="5"/>
        <v>38.891999999999996</v>
      </c>
      <c r="O360" s="21">
        <v>353</v>
      </c>
      <c r="P360" s="2"/>
    </row>
    <row r="361" spans="1:16">
      <c r="A361" s="2" t="s">
        <v>2038</v>
      </c>
      <c r="B361" s="2" t="s">
        <v>2761</v>
      </c>
      <c r="C361" s="2" t="s">
        <v>2039</v>
      </c>
      <c r="D361" s="2">
        <v>7</v>
      </c>
      <c r="E361" s="2">
        <v>3</v>
      </c>
      <c r="F361" s="2">
        <v>5</v>
      </c>
      <c r="G361" s="2">
        <v>4</v>
      </c>
      <c r="H361" s="2">
        <v>12</v>
      </c>
      <c r="I361" s="2">
        <v>0</v>
      </c>
      <c r="J361" s="2">
        <v>0</v>
      </c>
      <c r="K361" s="21">
        <v>31</v>
      </c>
      <c r="L361" s="2">
        <v>37.695999999999998</v>
      </c>
      <c r="M361" s="22">
        <v>40.08</v>
      </c>
      <c r="N361" s="2">
        <f t="shared" si="5"/>
        <v>38.887999999999998</v>
      </c>
      <c r="O361" s="21">
        <v>354</v>
      </c>
      <c r="P361" s="2"/>
    </row>
    <row r="362" spans="1:16">
      <c r="A362" s="2" t="s">
        <v>140</v>
      </c>
      <c r="B362" s="2" t="s">
        <v>2762</v>
      </c>
      <c r="C362" s="2" t="s">
        <v>141</v>
      </c>
      <c r="D362" s="2">
        <v>7</v>
      </c>
      <c r="E362" s="2">
        <v>9</v>
      </c>
      <c r="F362" s="2">
        <v>4</v>
      </c>
      <c r="G362" s="2">
        <v>8</v>
      </c>
      <c r="H362" s="2">
        <v>1</v>
      </c>
      <c r="I362" s="2">
        <v>0</v>
      </c>
      <c r="J362" s="2">
        <v>0</v>
      </c>
      <c r="K362" s="21">
        <v>29</v>
      </c>
      <c r="L362" s="2">
        <f>VLOOKUP(A362,'2017级综合分1'!A67:L755,12,FALSE)</f>
        <v>33.996000000000002</v>
      </c>
      <c r="M362" s="22">
        <f>VLOOKUP(A362,'2017级综合分2'!A67:M753,13,FALSE)</f>
        <v>43.628</v>
      </c>
      <c r="N362" s="2">
        <f t="shared" si="5"/>
        <v>38.811999999999998</v>
      </c>
      <c r="O362" s="21">
        <v>355</v>
      </c>
      <c r="P362" s="2"/>
    </row>
    <row r="363" spans="1:16" s="26" customFormat="1">
      <c r="A363" s="21" t="s">
        <v>778</v>
      </c>
      <c r="B363" s="21" t="s">
        <v>2763</v>
      </c>
      <c r="C363" s="21" t="s">
        <v>779</v>
      </c>
      <c r="D363" s="21">
        <v>7</v>
      </c>
      <c r="E363" s="21">
        <v>2</v>
      </c>
      <c r="F363" s="21">
        <v>3</v>
      </c>
      <c r="G363" s="21">
        <v>11</v>
      </c>
      <c r="H363" s="21">
        <v>7</v>
      </c>
      <c r="I363" s="21">
        <v>5</v>
      </c>
      <c r="J363" s="21">
        <v>0</v>
      </c>
      <c r="K363" s="21">
        <v>35</v>
      </c>
      <c r="L363" s="21">
        <f>VLOOKUP(A363,'2017级综合分1'!A252:L940,12,FALSE)</f>
        <v>34.747999999999998</v>
      </c>
      <c r="M363" s="23">
        <f>VLOOKUP(A363,'2017级综合分2'!A252:M938,13,FALSE)</f>
        <v>42.828000000000003</v>
      </c>
      <c r="N363" s="21">
        <f t="shared" si="5"/>
        <v>38.787999999999997</v>
      </c>
      <c r="O363" s="21">
        <v>356</v>
      </c>
      <c r="P363" s="21"/>
    </row>
    <row r="364" spans="1:16">
      <c r="A364" s="2" t="s">
        <v>1562</v>
      </c>
      <c r="B364" s="2" t="s">
        <v>2527</v>
      </c>
      <c r="C364" s="2" t="s">
        <v>1563</v>
      </c>
      <c r="D364" s="2">
        <v>7</v>
      </c>
      <c r="E364" s="2">
        <v>3</v>
      </c>
      <c r="F364" s="2">
        <v>5</v>
      </c>
      <c r="G364" s="2">
        <v>11</v>
      </c>
      <c r="H364" s="2">
        <v>4</v>
      </c>
      <c r="I364" s="2">
        <v>5</v>
      </c>
      <c r="J364" s="2">
        <v>0</v>
      </c>
      <c r="K364" s="21">
        <v>35</v>
      </c>
      <c r="L364" s="2">
        <v>40.14</v>
      </c>
      <c r="M364" s="22">
        <f>VLOOKUP(A364,'2017级综合分2'!A466:M1152,13,FALSE)</f>
        <v>37.423999999999999</v>
      </c>
      <c r="N364" s="2">
        <f t="shared" si="5"/>
        <v>38.781999999999996</v>
      </c>
      <c r="O364" s="21">
        <v>357</v>
      </c>
      <c r="P364" s="2"/>
    </row>
    <row r="365" spans="1:16">
      <c r="A365" s="2" t="s">
        <v>784</v>
      </c>
      <c r="B365" s="2" t="s">
        <v>2564</v>
      </c>
      <c r="C365" s="2" t="s">
        <v>785</v>
      </c>
      <c r="D365" s="2">
        <v>10</v>
      </c>
      <c r="E365" s="2">
        <v>1</v>
      </c>
      <c r="F365" s="2">
        <v>3</v>
      </c>
      <c r="G365" s="2">
        <v>9</v>
      </c>
      <c r="H365" s="2">
        <v>4</v>
      </c>
      <c r="I365" s="2">
        <v>1</v>
      </c>
      <c r="J365" s="2">
        <v>0</v>
      </c>
      <c r="K365" s="21">
        <v>28</v>
      </c>
      <c r="L365" s="2">
        <f>VLOOKUP(A365,'2017级综合分1'!A255:L943,12,FALSE)</f>
        <v>30.66</v>
      </c>
      <c r="M365" s="22">
        <f>VLOOKUP(A365,'2017级综合分2'!A255:M941,13,FALSE)</f>
        <v>46.9</v>
      </c>
      <c r="N365" s="2">
        <f t="shared" si="5"/>
        <v>38.78</v>
      </c>
      <c r="O365" s="21">
        <v>358</v>
      </c>
      <c r="P365" s="2"/>
    </row>
    <row r="366" spans="1:16">
      <c r="A366" s="2" t="s">
        <v>152</v>
      </c>
      <c r="B366" s="2" t="s">
        <v>2764</v>
      </c>
      <c r="C366" s="2" t="s">
        <v>153</v>
      </c>
      <c r="D366" s="2">
        <v>7</v>
      </c>
      <c r="E366" s="2">
        <v>16</v>
      </c>
      <c r="F366" s="2">
        <v>3</v>
      </c>
      <c r="G366" s="2">
        <v>14</v>
      </c>
      <c r="H366" s="2">
        <v>2</v>
      </c>
      <c r="I366" s="2">
        <v>0</v>
      </c>
      <c r="J366" s="2">
        <v>0</v>
      </c>
      <c r="K366" s="21">
        <v>42</v>
      </c>
      <c r="L366" s="2">
        <f>VLOOKUP(A366,'2017级综合分1'!A73:L761,12,FALSE)</f>
        <v>27.26</v>
      </c>
      <c r="M366" s="22">
        <f>VLOOKUP(A366,'2017级综合分2'!A73:M759,13,FALSE)</f>
        <v>50.26</v>
      </c>
      <c r="N366" s="2">
        <f t="shared" si="5"/>
        <v>38.76</v>
      </c>
      <c r="O366" s="21">
        <v>359</v>
      </c>
      <c r="P366" s="2"/>
    </row>
    <row r="367" spans="1:16">
      <c r="A367" s="2" t="s">
        <v>1241</v>
      </c>
      <c r="B367" s="2" t="s">
        <v>2674</v>
      </c>
      <c r="C367" s="2" t="s">
        <v>1242</v>
      </c>
      <c r="D367" s="2">
        <v>7</v>
      </c>
      <c r="E367" s="2">
        <v>1</v>
      </c>
      <c r="F367" s="2">
        <v>6</v>
      </c>
      <c r="G367" s="2">
        <v>12</v>
      </c>
      <c r="H367" s="2">
        <v>2</v>
      </c>
      <c r="I367" s="2">
        <v>6</v>
      </c>
      <c r="J367" s="2">
        <v>0</v>
      </c>
      <c r="K367" s="21">
        <v>34</v>
      </c>
      <c r="L367" s="2">
        <f>VLOOKUP(A367,'2017级综合分1'!A405:L1093,12,FALSE)</f>
        <v>28.823999999999998</v>
      </c>
      <c r="M367" s="22">
        <v>48.603999999999999</v>
      </c>
      <c r="N367" s="2">
        <f t="shared" si="5"/>
        <v>38.713999999999999</v>
      </c>
      <c r="O367" s="21">
        <v>360</v>
      </c>
      <c r="P367" s="2"/>
    </row>
    <row r="368" spans="1:16">
      <c r="A368" s="2" t="s">
        <v>1897</v>
      </c>
      <c r="B368" s="2" t="s">
        <v>2416</v>
      </c>
      <c r="C368" s="2" t="s">
        <v>1898</v>
      </c>
      <c r="D368" s="2">
        <v>6</v>
      </c>
      <c r="E368" s="2">
        <v>15</v>
      </c>
      <c r="F368" s="2">
        <v>4</v>
      </c>
      <c r="G368" s="2">
        <v>9</v>
      </c>
      <c r="H368" s="2">
        <v>1</v>
      </c>
      <c r="I368" s="2">
        <v>2</v>
      </c>
      <c r="J368" s="2">
        <v>0</v>
      </c>
      <c r="K368" s="21">
        <v>37</v>
      </c>
      <c r="L368" s="2">
        <v>32.795999999999999</v>
      </c>
      <c r="M368" s="22">
        <v>44.624000000000002</v>
      </c>
      <c r="N368" s="2">
        <f t="shared" si="5"/>
        <v>38.71</v>
      </c>
      <c r="O368" s="21">
        <v>361</v>
      </c>
      <c r="P368" s="2"/>
    </row>
    <row r="369" spans="1:16">
      <c r="A369" s="2" t="s">
        <v>772</v>
      </c>
      <c r="B369" s="2" t="s">
        <v>2765</v>
      </c>
      <c r="C369" s="2" t="s">
        <v>773</v>
      </c>
      <c r="D369" s="2">
        <v>7</v>
      </c>
      <c r="E369" s="2">
        <v>1</v>
      </c>
      <c r="F369" s="2">
        <v>5</v>
      </c>
      <c r="G369" s="2">
        <v>12</v>
      </c>
      <c r="H369" s="2">
        <v>11.4</v>
      </c>
      <c r="I369" s="2">
        <v>7</v>
      </c>
      <c r="J369" s="2">
        <v>0</v>
      </c>
      <c r="K369" s="21">
        <v>43.4</v>
      </c>
      <c r="L369" s="2">
        <f>VLOOKUP(A369,'2017级综合分1'!A249:L937,12,FALSE)</f>
        <v>34.584000000000003</v>
      </c>
      <c r="M369" s="22">
        <f>VLOOKUP(A369,'2017级综合分2'!A249:M935,13,FALSE)</f>
        <v>42.823999999999998</v>
      </c>
      <c r="N369" s="2">
        <f t="shared" si="5"/>
        <v>38.704000000000001</v>
      </c>
      <c r="O369" s="21">
        <v>362</v>
      </c>
      <c r="P369" s="2"/>
    </row>
    <row r="370" spans="1:16">
      <c r="A370" s="2" t="s">
        <v>126</v>
      </c>
      <c r="B370" s="2" t="s">
        <v>2766</v>
      </c>
      <c r="C370" s="2" t="s">
        <v>127</v>
      </c>
      <c r="D370" s="2">
        <v>8</v>
      </c>
      <c r="E370" s="2">
        <v>8</v>
      </c>
      <c r="F370" s="2">
        <v>2</v>
      </c>
      <c r="G370" s="2">
        <v>14</v>
      </c>
      <c r="H370" s="2">
        <v>5</v>
      </c>
      <c r="I370" s="2">
        <v>6</v>
      </c>
      <c r="J370" s="2">
        <v>0</v>
      </c>
      <c r="K370" s="21">
        <v>43</v>
      </c>
      <c r="L370" s="2">
        <f>VLOOKUP(A370,'2017级综合分1'!A60:L748,12,FALSE)</f>
        <v>26.08</v>
      </c>
      <c r="M370" s="22">
        <f>VLOOKUP(A370,'2017级综合分2'!A60:M746,13,FALSE)</f>
        <v>51.252000000000002</v>
      </c>
      <c r="N370" s="2">
        <f t="shared" si="5"/>
        <v>38.665999999999997</v>
      </c>
      <c r="O370" s="21">
        <v>363</v>
      </c>
      <c r="P370" s="2"/>
    </row>
    <row r="371" spans="1:16">
      <c r="A371" s="2" t="s">
        <v>619</v>
      </c>
      <c r="B371" s="2" t="s">
        <v>2767</v>
      </c>
      <c r="C371" s="2" t="s">
        <v>620</v>
      </c>
      <c r="D371" s="2">
        <v>12</v>
      </c>
      <c r="E371" s="2">
        <v>7</v>
      </c>
      <c r="F371" s="2">
        <v>3</v>
      </c>
      <c r="G371" s="2">
        <v>6</v>
      </c>
      <c r="H371" s="2">
        <v>2</v>
      </c>
      <c r="I371" s="2">
        <v>2</v>
      </c>
      <c r="J371" s="2">
        <v>0</v>
      </c>
      <c r="K371" s="21">
        <v>32</v>
      </c>
      <c r="L371" s="2">
        <f>VLOOKUP(A371,'2017级综合分1'!A220:L908,12,FALSE)</f>
        <v>36.191999999999993</v>
      </c>
      <c r="M371" s="22">
        <f>VLOOKUP(A371,'2017级综合分2'!A220:M906,13,FALSE)</f>
        <v>41.12</v>
      </c>
      <c r="N371" s="2">
        <f t="shared" si="5"/>
        <v>38.655999999999992</v>
      </c>
      <c r="O371" s="21">
        <v>364</v>
      </c>
      <c r="P371" s="2"/>
    </row>
    <row r="372" spans="1:16">
      <c r="A372" s="2" t="s">
        <v>788</v>
      </c>
      <c r="B372" s="2" t="s">
        <v>2768</v>
      </c>
      <c r="C372" s="2" t="s">
        <v>789</v>
      </c>
      <c r="D372" s="2">
        <v>24</v>
      </c>
      <c r="E372" s="2">
        <v>8</v>
      </c>
      <c r="F372" s="2">
        <v>9</v>
      </c>
      <c r="G372" s="2">
        <v>0</v>
      </c>
      <c r="H372" s="2">
        <v>11.5</v>
      </c>
      <c r="I372" s="2">
        <v>6</v>
      </c>
      <c r="J372" s="2">
        <v>0</v>
      </c>
      <c r="K372" s="21">
        <v>58.5</v>
      </c>
      <c r="L372" s="2">
        <f>VLOOKUP(A372,'2017级综合分1'!A257:L945,12,FALSE)</f>
        <v>32.176000000000002</v>
      </c>
      <c r="M372" s="22">
        <f>VLOOKUP(A372,'2017级综合分2'!A257:M943,13,FALSE)</f>
        <v>45.091999999999999</v>
      </c>
      <c r="N372" s="2">
        <f t="shared" si="5"/>
        <v>38.634</v>
      </c>
      <c r="O372" s="21">
        <v>365</v>
      </c>
      <c r="P372" s="2"/>
    </row>
    <row r="373" spans="1:16">
      <c r="A373" s="2" t="s">
        <v>1875</v>
      </c>
      <c r="B373" s="2" t="s">
        <v>2416</v>
      </c>
      <c r="C373" s="2" t="s">
        <v>1876</v>
      </c>
      <c r="D373" s="2">
        <v>8</v>
      </c>
      <c r="E373" s="2">
        <v>4</v>
      </c>
      <c r="F373" s="2">
        <v>7</v>
      </c>
      <c r="G373" s="2">
        <v>11</v>
      </c>
      <c r="H373" s="2">
        <v>10</v>
      </c>
      <c r="I373" s="2">
        <v>2</v>
      </c>
      <c r="J373" s="2">
        <v>0</v>
      </c>
      <c r="K373" s="21">
        <v>42</v>
      </c>
      <c r="L373" s="2">
        <v>40.176000000000002</v>
      </c>
      <c r="M373" s="22">
        <v>37.072000000000003</v>
      </c>
      <c r="N373" s="2">
        <f t="shared" si="5"/>
        <v>38.624000000000002</v>
      </c>
      <c r="O373" s="21">
        <v>366</v>
      </c>
      <c r="P373" s="2"/>
    </row>
    <row r="374" spans="1:16">
      <c r="A374" s="2" t="s">
        <v>993</v>
      </c>
      <c r="B374" s="2" t="s">
        <v>2736</v>
      </c>
      <c r="C374" s="2" t="s">
        <v>994</v>
      </c>
      <c r="D374" s="2">
        <v>9</v>
      </c>
      <c r="E374" s="2">
        <v>4</v>
      </c>
      <c r="F374" s="2">
        <v>6</v>
      </c>
      <c r="G374" s="2">
        <v>19</v>
      </c>
      <c r="H374" s="2">
        <v>0</v>
      </c>
      <c r="I374" s="2">
        <v>0</v>
      </c>
      <c r="J374" s="2">
        <v>0</v>
      </c>
      <c r="K374" s="21">
        <v>38</v>
      </c>
      <c r="L374" s="2">
        <f>VLOOKUP(A374,'2017级综合分1'!A360:L1048,12,FALSE)</f>
        <v>34.08</v>
      </c>
      <c r="M374" s="22">
        <f>VLOOKUP(A374,'2017级综合分2'!A360:M1046,13,FALSE)</f>
        <v>43.147999999999996</v>
      </c>
      <c r="N374" s="2">
        <f t="shared" si="5"/>
        <v>38.613999999999997</v>
      </c>
      <c r="O374" s="21">
        <v>367</v>
      </c>
      <c r="P374" s="2"/>
    </row>
    <row r="375" spans="1:16">
      <c r="A375" s="2" t="s">
        <v>1588</v>
      </c>
      <c r="B375" s="2" t="s">
        <v>2769</v>
      </c>
      <c r="C375" s="2" t="s">
        <v>1589</v>
      </c>
      <c r="D375" s="2">
        <v>7</v>
      </c>
      <c r="E375" s="2">
        <v>2</v>
      </c>
      <c r="F375" s="2">
        <v>5</v>
      </c>
      <c r="G375" s="2">
        <v>4</v>
      </c>
      <c r="H375" s="2">
        <v>12.8</v>
      </c>
      <c r="I375" s="2">
        <v>1</v>
      </c>
      <c r="J375" s="2">
        <v>0</v>
      </c>
      <c r="K375" s="21">
        <v>31.8</v>
      </c>
      <c r="L375" s="2">
        <v>39.159999999999997</v>
      </c>
      <c r="M375" s="22">
        <v>38.048000000000002</v>
      </c>
      <c r="N375" s="2">
        <f t="shared" si="5"/>
        <v>38.603999999999999</v>
      </c>
      <c r="O375" s="21">
        <v>368</v>
      </c>
      <c r="P375" s="2"/>
    </row>
    <row r="376" spans="1:16">
      <c r="A376" s="2" t="s">
        <v>144</v>
      </c>
      <c r="B376" s="2" t="s">
        <v>2749</v>
      </c>
      <c r="C376" s="2" t="s">
        <v>145</v>
      </c>
      <c r="D376" s="2">
        <v>7</v>
      </c>
      <c r="E376" s="2">
        <v>13</v>
      </c>
      <c r="F376" s="2">
        <v>1</v>
      </c>
      <c r="G376" s="2">
        <v>8</v>
      </c>
      <c r="H376" s="2">
        <v>2</v>
      </c>
      <c r="I376" s="2">
        <v>0</v>
      </c>
      <c r="J376" s="2">
        <v>0</v>
      </c>
      <c r="K376" s="21">
        <v>31</v>
      </c>
      <c r="L376" s="2">
        <f>VLOOKUP(A376,'2017级综合分1'!A69:L757,12,FALSE)</f>
        <v>28.799999999999997</v>
      </c>
      <c r="M376" s="22">
        <f>VLOOKUP(A376,'2017级综合分2'!A69:M755,13,FALSE)</f>
        <v>48.376000000000005</v>
      </c>
      <c r="N376" s="2">
        <f t="shared" si="5"/>
        <v>38.588000000000001</v>
      </c>
      <c r="O376" s="21">
        <v>369</v>
      </c>
      <c r="P376" s="2"/>
    </row>
    <row r="377" spans="1:16">
      <c r="A377" s="2" t="s">
        <v>1604</v>
      </c>
      <c r="B377" s="2" t="s">
        <v>2770</v>
      </c>
      <c r="C377" s="2" t="s">
        <v>1605</v>
      </c>
      <c r="D377" s="2">
        <v>6</v>
      </c>
      <c r="E377" s="2">
        <v>4</v>
      </c>
      <c r="F377" s="2">
        <v>7</v>
      </c>
      <c r="G377" s="2">
        <v>11</v>
      </c>
      <c r="H377" s="2">
        <v>4</v>
      </c>
      <c r="I377" s="2">
        <v>3</v>
      </c>
      <c r="J377" s="2">
        <v>0</v>
      </c>
      <c r="K377" s="21">
        <v>35</v>
      </c>
      <c r="L377" s="2">
        <v>41.4</v>
      </c>
      <c r="M377" s="22">
        <f>VLOOKUP(A377,'2017级综合分2'!A487:M1173,13,FALSE)</f>
        <v>35.552</v>
      </c>
      <c r="N377" s="2">
        <f t="shared" si="5"/>
        <v>38.475999999999999</v>
      </c>
      <c r="O377" s="21">
        <v>370</v>
      </c>
      <c r="P377" s="2"/>
    </row>
    <row r="378" spans="1:16">
      <c r="A378" s="2" t="s">
        <v>1205</v>
      </c>
      <c r="B378" s="2" t="s">
        <v>2748</v>
      </c>
      <c r="C378" s="2" t="s">
        <v>1206</v>
      </c>
      <c r="D378" s="2">
        <v>10</v>
      </c>
      <c r="E378" s="2">
        <v>7</v>
      </c>
      <c r="F378" s="2">
        <v>7</v>
      </c>
      <c r="G378" s="2">
        <v>4</v>
      </c>
      <c r="H378" s="2">
        <v>5.5</v>
      </c>
      <c r="I378" s="2">
        <v>2</v>
      </c>
      <c r="J378" s="2">
        <v>0</v>
      </c>
      <c r="K378" s="21">
        <v>35.5</v>
      </c>
      <c r="L378" s="2">
        <v>41.844000000000001</v>
      </c>
      <c r="M378" s="22">
        <f>VLOOKUP(A378,'2017级综合分2'!A387:M1073,13,FALSE)</f>
        <v>35.08</v>
      </c>
      <c r="N378" s="2">
        <f t="shared" si="5"/>
        <v>38.462000000000003</v>
      </c>
      <c r="O378" s="21">
        <v>371</v>
      </c>
      <c r="P378" s="2"/>
    </row>
    <row r="379" spans="1:16">
      <c r="A379" s="2" t="s">
        <v>146</v>
      </c>
      <c r="B379" s="2" t="s">
        <v>2771</v>
      </c>
      <c r="C379" s="2" t="s">
        <v>147</v>
      </c>
      <c r="D379" s="2">
        <v>11</v>
      </c>
      <c r="E379" s="2">
        <v>6</v>
      </c>
      <c r="F379" s="2">
        <v>18</v>
      </c>
      <c r="G379" s="2">
        <v>13</v>
      </c>
      <c r="H379" s="2">
        <v>8.2999999999999989</v>
      </c>
      <c r="I379" s="2">
        <v>0</v>
      </c>
      <c r="J379" s="2">
        <v>0</v>
      </c>
      <c r="K379" s="21">
        <v>56.3</v>
      </c>
      <c r="L379" s="2">
        <f>VLOOKUP(A379,'2017级综合分1'!A70:L758,12,FALSE)</f>
        <v>32.488</v>
      </c>
      <c r="M379" s="22">
        <f>VLOOKUP(A379,'2017级综合分2'!A70:M756,13,FALSE)</f>
        <v>44.368000000000002</v>
      </c>
      <c r="N379" s="2">
        <f t="shared" si="5"/>
        <v>38.427999999999997</v>
      </c>
      <c r="O379" s="21">
        <v>372</v>
      </c>
      <c r="P379" s="2"/>
    </row>
    <row r="380" spans="1:16">
      <c r="A380" s="2" t="s">
        <v>1959</v>
      </c>
      <c r="B380" s="2" t="s">
        <v>2416</v>
      </c>
      <c r="C380" s="2" t="s">
        <v>1960</v>
      </c>
      <c r="D380" s="2">
        <v>9</v>
      </c>
      <c r="E380" s="2">
        <v>4</v>
      </c>
      <c r="F380" s="2">
        <v>6</v>
      </c>
      <c r="G380" s="2">
        <v>7</v>
      </c>
      <c r="H380" s="2">
        <v>13</v>
      </c>
      <c r="I380" s="2">
        <v>3</v>
      </c>
      <c r="J380" s="2">
        <v>0</v>
      </c>
      <c r="K380" s="21">
        <v>42</v>
      </c>
      <c r="L380" s="2">
        <v>41.62</v>
      </c>
      <c r="M380" s="22">
        <v>35.183999999999997</v>
      </c>
      <c r="N380" s="2">
        <f t="shared" si="5"/>
        <v>38.402000000000001</v>
      </c>
      <c r="O380" s="21">
        <v>373</v>
      </c>
      <c r="P380" s="2"/>
    </row>
    <row r="381" spans="1:16">
      <c r="A381" s="2" t="s">
        <v>1215</v>
      </c>
      <c r="B381" s="2" t="s">
        <v>2772</v>
      </c>
      <c r="C381" s="2" t="s">
        <v>1216</v>
      </c>
      <c r="D381" s="2">
        <v>8</v>
      </c>
      <c r="E381" s="2">
        <v>2</v>
      </c>
      <c r="F381" s="2">
        <v>7</v>
      </c>
      <c r="G381" s="2">
        <v>0</v>
      </c>
      <c r="H381" s="2">
        <v>5</v>
      </c>
      <c r="I381" s="2">
        <v>4</v>
      </c>
      <c r="J381" s="2">
        <v>0</v>
      </c>
      <c r="K381" s="21">
        <v>26</v>
      </c>
      <c r="L381" s="2">
        <v>38.164000000000001</v>
      </c>
      <c r="M381" s="22">
        <f>VLOOKUP(A381,'2017级综合分2'!A392:M1078,13,FALSE)</f>
        <v>38.403999999999996</v>
      </c>
      <c r="N381" s="2">
        <f t="shared" si="5"/>
        <v>38.283999999999999</v>
      </c>
      <c r="O381" s="21">
        <v>374</v>
      </c>
      <c r="P381" s="2"/>
    </row>
    <row r="382" spans="1:16">
      <c r="A382" s="2" t="s">
        <v>854</v>
      </c>
      <c r="B382" s="2" t="s">
        <v>2773</v>
      </c>
      <c r="C382" s="2" t="s">
        <v>855</v>
      </c>
      <c r="D382" s="2">
        <v>10</v>
      </c>
      <c r="E382" s="2">
        <v>9</v>
      </c>
      <c r="F382" s="2">
        <v>0</v>
      </c>
      <c r="G382" s="2">
        <v>11</v>
      </c>
      <c r="H382" s="2">
        <v>4</v>
      </c>
      <c r="I382" s="2">
        <v>4</v>
      </c>
      <c r="J382" s="2">
        <v>0</v>
      </c>
      <c r="K382" s="21">
        <v>38</v>
      </c>
      <c r="L382" s="2">
        <f>VLOOKUP(A382,'2017级综合分1'!A290:L978,12,FALSE)</f>
        <v>31.372</v>
      </c>
      <c r="M382" s="22">
        <f>VLOOKUP(A382,'2017级综合分2'!A290:M976,13,FALSE)</f>
        <v>44.98</v>
      </c>
      <c r="N382" s="2">
        <f t="shared" si="5"/>
        <v>38.176000000000002</v>
      </c>
      <c r="O382" s="21">
        <v>375</v>
      </c>
      <c r="P382" s="2"/>
    </row>
    <row r="383" spans="1:16">
      <c r="A383" s="2" t="s">
        <v>1512</v>
      </c>
      <c r="B383" s="2" t="s">
        <v>2774</v>
      </c>
      <c r="C383" s="2" t="s">
        <v>1513</v>
      </c>
      <c r="D383" s="2">
        <v>7</v>
      </c>
      <c r="E383" s="2">
        <v>3</v>
      </c>
      <c r="F383" s="2">
        <v>10</v>
      </c>
      <c r="G383" s="2">
        <v>12</v>
      </c>
      <c r="H383" s="2">
        <v>4</v>
      </c>
      <c r="I383" s="2">
        <v>5</v>
      </c>
      <c r="J383" s="2">
        <v>0</v>
      </c>
      <c r="K383" s="21">
        <v>41</v>
      </c>
      <c r="L383" s="2">
        <v>33.024000000000001</v>
      </c>
      <c r="M383" s="22">
        <v>43.328000000000003</v>
      </c>
      <c r="N383" s="2">
        <f t="shared" si="5"/>
        <v>38.176000000000002</v>
      </c>
      <c r="O383" s="21">
        <v>376</v>
      </c>
      <c r="P383" s="2"/>
    </row>
    <row r="384" spans="1:16">
      <c r="A384" s="2" t="s">
        <v>2036</v>
      </c>
      <c r="B384" s="2" t="s">
        <v>2733</v>
      </c>
      <c r="C384" s="2" t="s">
        <v>2037</v>
      </c>
      <c r="D384" s="2">
        <v>8</v>
      </c>
      <c r="E384" s="2">
        <v>3</v>
      </c>
      <c r="F384" s="2">
        <v>6</v>
      </c>
      <c r="G384" s="2">
        <v>1</v>
      </c>
      <c r="H384" s="2">
        <v>9.5</v>
      </c>
      <c r="I384" s="2">
        <v>1</v>
      </c>
      <c r="J384" s="2">
        <v>0</v>
      </c>
      <c r="K384" s="21">
        <v>28.5</v>
      </c>
      <c r="L384" s="2">
        <v>36.04</v>
      </c>
      <c r="M384" s="22">
        <v>40.28</v>
      </c>
      <c r="N384" s="2">
        <f t="shared" si="5"/>
        <v>38.159999999999997</v>
      </c>
      <c r="O384" s="21">
        <v>377</v>
      </c>
      <c r="P384" s="2"/>
    </row>
    <row r="385" spans="1:16">
      <c r="A385" s="2" t="s">
        <v>1909</v>
      </c>
      <c r="B385" s="2" t="s">
        <v>2416</v>
      </c>
      <c r="C385" s="2" t="s">
        <v>1910</v>
      </c>
      <c r="D385" s="2">
        <v>6</v>
      </c>
      <c r="E385" s="2">
        <v>16</v>
      </c>
      <c r="F385" s="2">
        <v>7</v>
      </c>
      <c r="G385" s="2">
        <v>14</v>
      </c>
      <c r="H385" s="2">
        <v>6</v>
      </c>
      <c r="I385" s="2">
        <v>1</v>
      </c>
      <c r="J385" s="2">
        <v>0</v>
      </c>
      <c r="K385" s="21">
        <v>50</v>
      </c>
      <c r="L385" s="2">
        <v>34.5</v>
      </c>
      <c r="M385" s="22">
        <v>41.808</v>
      </c>
      <c r="N385" s="2">
        <f t="shared" si="5"/>
        <v>38.153999999999996</v>
      </c>
      <c r="O385" s="21">
        <v>378</v>
      </c>
      <c r="P385" s="2"/>
    </row>
    <row r="386" spans="1:16">
      <c r="A386" s="2" t="s">
        <v>1568</v>
      </c>
      <c r="B386" s="2" t="s">
        <v>2775</v>
      </c>
      <c r="C386" s="2" t="s">
        <v>1569</v>
      </c>
      <c r="D386" s="2">
        <v>6</v>
      </c>
      <c r="E386" s="2">
        <v>12</v>
      </c>
      <c r="F386" s="2">
        <v>5</v>
      </c>
      <c r="G386" s="2">
        <v>4</v>
      </c>
      <c r="H386" s="2">
        <v>8.5</v>
      </c>
      <c r="I386" s="2">
        <v>1</v>
      </c>
      <c r="J386" s="2">
        <v>0</v>
      </c>
      <c r="K386" s="21">
        <v>36.5</v>
      </c>
      <c r="L386" s="2">
        <v>36.496000000000002</v>
      </c>
      <c r="M386" s="22">
        <v>39.808</v>
      </c>
      <c r="N386" s="2">
        <f t="shared" si="5"/>
        <v>38.152000000000001</v>
      </c>
      <c r="O386" s="21">
        <v>379</v>
      </c>
      <c r="P386" s="2"/>
    </row>
    <row r="387" spans="1:16">
      <c r="A387" s="2" t="s">
        <v>386</v>
      </c>
      <c r="B387" s="2" t="s">
        <v>2501</v>
      </c>
      <c r="C387" s="2" t="s">
        <v>387</v>
      </c>
      <c r="D387" s="2">
        <v>9</v>
      </c>
      <c r="E387" s="2">
        <v>4</v>
      </c>
      <c r="F387" s="2">
        <v>6</v>
      </c>
      <c r="G387" s="2">
        <v>9</v>
      </c>
      <c r="H387" s="2">
        <v>4</v>
      </c>
      <c r="I387" s="2">
        <v>7</v>
      </c>
      <c r="J387" s="2">
        <v>0</v>
      </c>
      <c r="K387" s="21">
        <v>39</v>
      </c>
      <c r="L387" s="2">
        <f>VLOOKUP(A387,'2017级综合分1'!A144:L832,12,FALSE)</f>
        <v>29.604000000000003</v>
      </c>
      <c r="M387" s="22">
        <f>VLOOKUP(A387,'2017级综合分2'!A144:M830,13,FALSE)</f>
        <v>46.680000000000007</v>
      </c>
      <c r="N387" s="2">
        <f t="shared" ref="N387:N450" si="6">(L387+M387)/2</f>
        <v>38.142000000000003</v>
      </c>
      <c r="O387" s="21">
        <v>380</v>
      </c>
      <c r="P387" s="2"/>
    </row>
    <row r="388" spans="1:16">
      <c r="A388" s="2" t="s">
        <v>1917</v>
      </c>
      <c r="B388" s="2" t="s">
        <v>2416</v>
      </c>
      <c r="C388" s="2" t="s">
        <v>1918</v>
      </c>
      <c r="D388" s="2">
        <v>11</v>
      </c>
      <c r="E388" s="2">
        <v>14</v>
      </c>
      <c r="F388" s="2">
        <v>5</v>
      </c>
      <c r="G388" s="2">
        <v>11</v>
      </c>
      <c r="H388" s="2">
        <v>6</v>
      </c>
      <c r="I388" s="2">
        <v>3</v>
      </c>
      <c r="J388" s="2">
        <v>0</v>
      </c>
      <c r="K388" s="21">
        <v>50</v>
      </c>
      <c r="L388" s="2">
        <v>35.856000000000002</v>
      </c>
      <c r="M388" s="22">
        <v>40.368000000000002</v>
      </c>
      <c r="N388" s="2">
        <f t="shared" si="6"/>
        <v>38.112000000000002</v>
      </c>
      <c r="O388" s="21">
        <v>381</v>
      </c>
      <c r="P388" s="2"/>
    </row>
    <row r="389" spans="1:16">
      <c r="A389" s="2" t="s">
        <v>52</v>
      </c>
      <c r="B389" s="2" t="s">
        <v>2776</v>
      </c>
      <c r="C389" s="2" t="s">
        <v>53</v>
      </c>
      <c r="D389" s="2">
        <v>11</v>
      </c>
      <c r="E389" s="2">
        <v>7</v>
      </c>
      <c r="F389" s="2">
        <v>7</v>
      </c>
      <c r="G389" s="2">
        <v>8</v>
      </c>
      <c r="H389" s="2">
        <v>3</v>
      </c>
      <c r="I389" s="2">
        <v>6</v>
      </c>
      <c r="J389" s="2">
        <v>0</v>
      </c>
      <c r="K389" s="21">
        <v>42</v>
      </c>
      <c r="L389" s="2">
        <f>VLOOKUP(A389,'2017级综合分1'!A23:L711,12,FALSE)</f>
        <v>34.043999999999997</v>
      </c>
      <c r="M389" s="22">
        <f>VLOOKUP(A389,'2017级综合分2'!A23:M709,13,FALSE)</f>
        <v>42.131999999999998</v>
      </c>
      <c r="N389" s="2">
        <f t="shared" si="6"/>
        <v>38.087999999999994</v>
      </c>
      <c r="O389" s="21">
        <v>382</v>
      </c>
      <c r="P389" s="2"/>
    </row>
    <row r="390" spans="1:16">
      <c r="A390" s="2" t="s">
        <v>1538</v>
      </c>
      <c r="B390" s="2" t="s">
        <v>2777</v>
      </c>
      <c r="C390" s="2" t="s">
        <v>1539</v>
      </c>
      <c r="D390" s="2">
        <v>10</v>
      </c>
      <c r="E390" s="2">
        <v>0</v>
      </c>
      <c r="F390" s="2">
        <v>15</v>
      </c>
      <c r="G390" s="2">
        <v>1</v>
      </c>
      <c r="H390" s="2">
        <v>6</v>
      </c>
      <c r="I390" s="2">
        <v>1</v>
      </c>
      <c r="J390" s="2">
        <v>4.5</v>
      </c>
      <c r="K390" s="21">
        <v>37.5</v>
      </c>
      <c r="L390" s="2">
        <v>36.5</v>
      </c>
      <c r="M390" s="22">
        <v>39.591999999999999</v>
      </c>
      <c r="N390" s="2">
        <f t="shared" si="6"/>
        <v>38.045999999999999</v>
      </c>
      <c r="O390" s="21">
        <v>383</v>
      </c>
      <c r="P390" s="2"/>
    </row>
    <row r="391" spans="1:16">
      <c r="A391" s="2" t="s">
        <v>2293</v>
      </c>
      <c r="B391" s="2" t="s">
        <v>2778</v>
      </c>
      <c r="C391" s="2" t="s">
        <v>2294</v>
      </c>
      <c r="D391" s="2">
        <v>6</v>
      </c>
      <c r="E391" s="2">
        <v>4</v>
      </c>
      <c r="F391" s="2">
        <v>4</v>
      </c>
      <c r="G391" s="2">
        <v>0</v>
      </c>
      <c r="H391" s="2">
        <v>4</v>
      </c>
      <c r="I391" s="2">
        <v>0</v>
      </c>
      <c r="J391" s="2">
        <v>0</v>
      </c>
      <c r="K391" s="21">
        <v>18</v>
      </c>
      <c r="L391" s="2">
        <v>37.515999999999998</v>
      </c>
      <c r="M391" s="22">
        <v>38.515999999999998</v>
      </c>
      <c r="N391" s="2">
        <f t="shared" si="6"/>
        <v>38.015999999999998</v>
      </c>
      <c r="O391" s="21">
        <v>384</v>
      </c>
      <c r="P391" s="2"/>
    </row>
    <row r="392" spans="1:16">
      <c r="A392" s="2" t="s">
        <v>1558</v>
      </c>
      <c r="B392" s="2" t="s">
        <v>2779</v>
      </c>
      <c r="C392" s="2" t="s">
        <v>1559</v>
      </c>
      <c r="D392" s="2">
        <v>6</v>
      </c>
      <c r="E392" s="2">
        <v>8</v>
      </c>
      <c r="F392" s="2">
        <v>5</v>
      </c>
      <c r="G392" s="2">
        <v>9</v>
      </c>
      <c r="H392" s="2">
        <v>5</v>
      </c>
      <c r="I392" s="2">
        <v>0</v>
      </c>
      <c r="J392" s="2">
        <v>0</v>
      </c>
      <c r="K392" s="21">
        <v>33</v>
      </c>
      <c r="L392" s="2">
        <v>34.015999999999998</v>
      </c>
      <c r="M392" s="22">
        <v>41.968000000000004</v>
      </c>
      <c r="N392" s="2">
        <f t="shared" si="6"/>
        <v>37.992000000000004</v>
      </c>
      <c r="O392" s="21">
        <v>385</v>
      </c>
      <c r="P392" s="2"/>
    </row>
    <row r="393" spans="1:16">
      <c r="A393" s="2" t="s">
        <v>816</v>
      </c>
      <c r="B393" s="2" t="s">
        <v>2780</v>
      </c>
      <c r="C393" s="2" t="s">
        <v>817</v>
      </c>
      <c r="D393" s="2">
        <v>6</v>
      </c>
      <c r="E393" s="2">
        <v>0</v>
      </c>
      <c r="F393" s="2">
        <v>4</v>
      </c>
      <c r="G393" s="2">
        <v>4</v>
      </c>
      <c r="H393" s="2">
        <v>7</v>
      </c>
      <c r="I393" s="2">
        <v>2</v>
      </c>
      <c r="J393" s="2">
        <v>0</v>
      </c>
      <c r="K393" s="21">
        <v>23</v>
      </c>
      <c r="L393" s="2">
        <f>VLOOKUP(A393,'2017级综合分1'!A271:L959,12,FALSE)</f>
        <v>31.852</v>
      </c>
      <c r="M393" s="22">
        <f>VLOOKUP(A393,'2017级综合分2'!A271:M957,13,FALSE)</f>
        <v>44.055999999999997</v>
      </c>
      <c r="N393" s="2">
        <f t="shared" si="6"/>
        <v>37.954000000000001</v>
      </c>
      <c r="O393" s="21">
        <v>386</v>
      </c>
      <c r="P393" s="2"/>
    </row>
    <row r="394" spans="1:16">
      <c r="A394" s="2" t="s">
        <v>18</v>
      </c>
      <c r="B394" s="2" t="s">
        <v>2587</v>
      </c>
      <c r="C394" s="2" t="s">
        <v>19</v>
      </c>
      <c r="D394" s="2">
        <v>9</v>
      </c>
      <c r="E394" s="2">
        <v>3</v>
      </c>
      <c r="F394" s="2">
        <v>12</v>
      </c>
      <c r="G394" s="2">
        <v>7</v>
      </c>
      <c r="H394" s="2">
        <v>1</v>
      </c>
      <c r="I394" s="2">
        <v>1</v>
      </c>
      <c r="J394" s="2">
        <v>0</v>
      </c>
      <c r="K394" s="21">
        <v>33</v>
      </c>
      <c r="L394" s="2">
        <f>VLOOKUP(A394,'2017级综合分1'!A6:L694,12,FALSE)</f>
        <v>36.419999999999995</v>
      </c>
      <c r="M394" s="22">
        <f>VLOOKUP(A394,'2017级综合分2'!A6:M692,13,FALSE)</f>
        <v>39.468000000000004</v>
      </c>
      <c r="N394" s="2">
        <f t="shared" si="6"/>
        <v>37.944000000000003</v>
      </c>
      <c r="O394" s="21">
        <v>387</v>
      </c>
      <c r="P394" s="2"/>
    </row>
    <row r="395" spans="1:16">
      <c r="A395" s="2" t="s">
        <v>2046</v>
      </c>
      <c r="B395" s="2" t="s">
        <v>2781</v>
      </c>
      <c r="C395" s="2" t="s">
        <v>2047</v>
      </c>
      <c r="D395" s="2">
        <v>18</v>
      </c>
      <c r="E395" s="2">
        <v>4</v>
      </c>
      <c r="F395" s="2">
        <v>9</v>
      </c>
      <c r="G395" s="2">
        <v>6</v>
      </c>
      <c r="H395" s="2">
        <v>4.5</v>
      </c>
      <c r="I395" s="2">
        <v>5</v>
      </c>
      <c r="J395" s="2">
        <v>0</v>
      </c>
      <c r="K395" s="21">
        <v>46.5</v>
      </c>
      <c r="L395" s="2">
        <v>43.776000000000003</v>
      </c>
      <c r="M395" s="22">
        <f>VLOOKUP(A395,'2017级综合分2'!A531:M1217,13,FALSE)</f>
        <v>32.111999999999995</v>
      </c>
      <c r="N395" s="2">
        <f t="shared" si="6"/>
        <v>37.944000000000003</v>
      </c>
      <c r="O395" s="21">
        <v>388</v>
      </c>
      <c r="P395" s="2"/>
    </row>
    <row r="396" spans="1:16">
      <c r="A396" s="2" t="s">
        <v>1291</v>
      </c>
      <c r="B396" s="2" t="s">
        <v>2782</v>
      </c>
      <c r="C396" s="2" t="s">
        <v>1292</v>
      </c>
      <c r="D396" s="2">
        <v>7</v>
      </c>
      <c r="E396" s="2">
        <v>7</v>
      </c>
      <c r="F396" s="2">
        <v>4</v>
      </c>
      <c r="G396" s="2">
        <v>0</v>
      </c>
      <c r="H396" s="2">
        <v>1</v>
      </c>
      <c r="I396" s="2">
        <v>3</v>
      </c>
      <c r="J396" s="2">
        <v>0</v>
      </c>
      <c r="K396" s="21">
        <v>22</v>
      </c>
      <c r="L396" s="2">
        <v>34.863999999999997</v>
      </c>
      <c r="M396" s="22">
        <v>40.932000000000002</v>
      </c>
      <c r="N396" s="2">
        <f t="shared" si="6"/>
        <v>37.897999999999996</v>
      </c>
      <c r="O396" s="21">
        <v>389</v>
      </c>
      <c r="P396" s="2"/>
    </row>
    <row r="397" spans="1:16">
      <c r="A397" s="2" t="s">
        <v>2076</v>
      </c>
      <c r="B397" s="2" t="s">
        <v>2783</v>
      </c>
      <c r="C397" s="2" t="s">
        <v>2077</v>
      </c>
      <c r="D397" s="2">
        <v>5</v>
      </c>
      <c r="E397" s="2">
        <v>2</v>
      </c>
      <c r="F397" s="2">
        <v>5</v>
      </c>
      <c r="G397" s="2">
        <v>6</v>
      </c>
      <c r="H397" s="2">
        <v>4</v>
      </c>
      <c r="I397" s="2">
        <v>0</v>
      </c>
      <c r="J397" s="2">
        <v>0</v>
      </c>
      <c r="K397" s="21">
        <v>22</v>
      </c>
      <c r="L397" s="2">
        <v>41.5</v>
      </c>
      <c r="M397" s="22">
        <f>VLOOKUP(A397,'2017级综合分2'!A546:M1232,13,FALSE)</f>
        <v>34.031999999999996</v>
      </c>
      <c r="N397" s="2">
        <f t="shared" si="6"/>
        <v>37.765999999999998</v>
      </c>
      <c r="O397" s="21">
        <v>390</v>
      </c>
      <c r="P397" s="2"/>
    </row>
    <row r="398" spans="1:16">
      <c r="A398" s="2" t="s">
        <v>418</v>
      </c>
      <c r="B398" s="2" t="s">
        <v>2784</v>
      </c>
      <c r="C398" s="2" t="s">
        <v>419</v>
      </c>
      <c r="D398" s="2">
        <v>10</v>
      </c>
      <c r="E398" s="2">
        <v>1</v>
      </c>
      <c r="F398" s="2">
        <v>5</v>
      </c>
      <c r="G398" s="2">
        <v>1</v>
      </c>
      <c r="H398" s="2">
        <v>3.4</v>
      </c>
      <c r="I398" s="2">
        <v>4</v>
      </c>
      <c r="J398" s="2">
        <v>0</v>
      </c>
      <c r="K398" s="21">
        <v>24.4</v>
      </c>
      <c r="L398" s="2">
        <f>VLOOKUP(A398,'2017级综合分1'!A160:L848,12,FALSE)</f>
        <v>32.475999999999999</v>
      </c>
      <c r="M398" s="22">
        <f>VLOOKUP(A398,'2017级综合分2'!A160:M846,13,FALSE)</f>
        <v>42.564000000000007</v>
      </c>
      <c r="N398" s="2">
        <f t="shared" si="6"/>
        <v>37.520000000000003</v>
      </c>
      <c r="O398" s="21">
        <v>391</v>
      </c>
      <c r="P398" s="2"/>
    </row>
    <row r="399" spans="1:16">
      <c r="A399" s="2" t="s">
        <v>1560</v>
      </c>
      <c r="B399" s="2" t="s">
        <v>2785</v>
      </c>
      <c r="C399" s="2" t="s">
        <v>1561</v>
      </c>
      <c r="D399" s="2">
        <v>5</v>
      </c>
      <c r="E399" s="2">
        <v>6</v>
      </c>
      <c r="F399" s="2">
        <v>6</v>
      </c>
      <c r="G399" s="2">
        <v>7</v>
      </c>
      <c r="H399" s="2">
        <v>6</v>
      </c>
      <c r="I399" s="2">
        <v>0</v>
      </c>
      <c r="J399" s="2">
        <v>0</v>
      </c>
      <c r="K399" s="21">
        <v>30</v>
      </c>
      <c r="L399" s="2">
        <v>33.74</v>
      </c>
      <c r="M399" s="22">
        <v>41.247999999999998</v>
      </c>
      <c r="N399" s="2">
        <f t="shared" si="6"/>
        <v>37.494</v>
      </c>
      <c r="O399" s="21">
        <v>392</v>
      </c>
      <c r="P399" s="2"/>
    </row>
    <row r="400" spans="1:16">
      <c r="A400" s="2" t="s">
        <v>1306</v>
      </c>
      <c r="B400" s="2" t="s">
        <v>2786</v>
      </c>
      <c r="C400" s="2" t="s">
        <v>1307</v>
      </c>
      <c r="D400" s="2">
        <v>10</v>
      </c>
      <c r="E400" s="2">
        <v>8</v>
      </c>
      <c r="F400" s="2">
        <v>7</v>
      </c>
      <c r="G400" s="2">
        <v>4</v>
      </c>
      <c r="H400" s="2">
        <v>0</v>
      </c>
      <c r="I400" s="2">
        <v>3</v>
      </c>
      <c r="J400" s="2">
        <v>0</v>
      </c>
      <c r="K400" s="21">
        <v>32</v>
      </c>
      <c r="L400" s="2">
        <v>32.4</v>
      </c>
      <c r="M400" s="22">
        <v>42.56</v>
      </c>
      <c r="N400" s="2">
        <f t="shared" si="6"/>
        <v>37.480000000000004</v>
      </c>
      <c r="O400" s="21">
        <v>393</v>
      </c>
      <c r="P400" s="2"/>
    </row>
    <row r="401" spans="1:16">
      <c r="A401" s="2" t="s">
        <v>750</v>
      </c>
      <c r="B401" s="2" t="s">
        <v>2787</v>
      </c>
      <c r="C401" s="2" t="s">
        <v>751</v>
      </c>
      <c r="D401" s="2">
        <v>5</v>
      </c>
      <c r="E401" s="2">
        <v>3</v>
      </c>
      <c r="F401" s="2">
        <v>3</v>
      </c>
      <c r="G401" s="2">
        <v>10</v>
      </c>
      <c r="H401" s="2">
        <v>4</v>
      </c>
      <c r="I401" s="2">
        <v>2</v>
      </c>
      <c r="J401" s="2">
        <v>0</v>
      </c>
      <c r="K401" s="21">
        <v>27</v>
      </c>
      <c r="L401" s="2">
        <f>VLOOKUP(A401,'2017级综合分1'!A238:L926,12,FALSE)</f>
        <v>31.768000000000001</v>
      </c>
      <c r="M401" s="22">
        <f>VLOOKUP(A401,'2017级综合分2'!A238:M924,13,FALSE)</f>
        <v>43.172000000000004</v>
      </c>
      <c r="N401" s="2">
        <f t="shared" si="6"/>
        <v>37.47</v>
      </c>
      <c r="O401" s="21">
        <v>394</v>
      </c>
      <c r="P401" s="2"/>
    </row>
    <row r="402" spans="1:16">
      <c r="A402" s="2" t="s">
        <v>848</v>
      </c>
      <c r="B402" s="2" t="s">
        <v>2788</v>
      </c>
      <c r="C402" s="2" t="s">
        <v>849</v>
      </c>
      <c r="D402" s="2">
        <v>6</v>
      </c>
      <c r="E402" s="2">
        <v>4</v>
      </c>
      <c r="F402" s="2">
        <v>3</v>
      </c>
      <c r="G402" s="2">
        <v>12</v>
      </c>
      <c r="H402" s="2">
        <v>4</v>
      </c>
      <c r="I402" s="2">
        <v>2</v>
      </c>
      <c r="J402" s="2">
        <v>0</v>
      </c>
      <c r="K402" s="21">
        <v>31</v>
      </c>
      <c r="L402" s="2">
        <f>VLOOKUP(A402,'2017级综合分1'!A287:L975,12,FALSE)</f>
        <v>32.975999999999999</v>
      </c>
      <c r="M402" s="22">
        <f>VLOOKUP(A402,'2017级综合分2'!A287:M973,13,FALSE)</f>
        <v>41.727999999999994</v>
      </c>
      <c r="N402" s="2">
        <f t="shared" si="6"/>
        <v>37.351999999999997</v>
      </c>
      <c r="O402" s="21">
        <v>395</v>
      </c>
      <c r="P402" s="2"/>
    </row>
    <row r="403" spans="1:16">
      <c r="A403" s="2" t="s">
        <v>1277</v>
      </c>
      <c r="B403" s="2" t="s">
        <v>2789</v>
      </c>
      <c r="C403" s="2" t="s">
        <v>1278</v>
      </c>
      <c r="D403" s="2">
        <v>9</v>
      </c>
      <c r="E403" s="2">
        <v>6</v>
      </c>
      <c r="F403" s="2">
        <v>4</v>
      </c>
      <c r="G403" s="2">
        <v>10</v>
      </c>
      <c r="H403" s="2">
        <v>1</v>
      </c>
      <c r="I403" s="2">
        <v>0</v>
      </c>
      <c r="J403" s="2">
        <v>0</v>
      </c>
      <c r="K403" s="21">
        <v>30</v>
      </c>
      <c r="L403" s="2">
        <f>VLOOKUP(A403,'2017级综合分1'!A423:L1111,12,FALSE)</f>
        <v>31.428000000000001</v>
      </c>
      <c r="M403" s="22">
        <v>43.2</v>
      </c>
      <c r="N403" s="2">
        <f t="shared" si="6"/>
        <v>37.314</v>
      </c>
      <c r="O403" s="21">
        <v>396</v>
      </c>
      <c r="P403" s="2"/>
    </row>
    <row r="404" spans="1:16">
      <c r="A404" s="2" t="s">
        <v>1015</v>
      </c>
      <c r="B404" s="2" t="s">
        <v>2790</v>
      </c>
      <c r="C404" s="2" t="s">
        <v>1016</v>
      </c>
      <c r="D404" s="2">
        <v>8</v>
      </c>
      <c r="E404" s="2">
        <v>4</v>
      </c>
      <c r="F404" s="2">
        <v>6</v>
      </c>
      <c r="G404" s="2">
        <v>8</v>
      </c>
      <c r="H404" s="2">
        <v>1</v>
      </c>
      <c r="I404" s="2">
        <v>0</v>
      </c>
      <c r="J404" s="2">
        <v>0</v>
      </c>
      <c r="K404" s="21">
        <v>27</v>
      </c>
      <c r="L404" s="2">
        <f>VLOOKUP(A404,'2017级综合分1'!A371:L1059,12,FALSE)</f>
        <v>25.12</v>
      </c>
      <c r="M404" s="22">
        <v>49.375999999999998</v>
      </c>
      <c r="N404" s="2">
        <f t="shared" si="6"/>
        <v>37.247999999999998</v>
      </c>
      <c r="O404" s="21">
        <v>397</v>
      </c>
      <c r="P404" s="2"/>
    </row>
    <row r="405" spans="1:16">
      <c r="A405" s="2" t="s">
        <v>2009</v>
      </c>
      <c r="B405" s="2" t="s">
        <v>2791</v>
      </c>
      <c r="C405" s="2" t="s">
        <v>125</v>
      </c>
      <c r="D405" s="2">
        <v>5</v>
      </c>
      <c r="E405" s="2">
        <v>2</v>
      </c>
      <c r="F405" s="2">
        <v>6</v>
      </c>
      <c r="G405" s="2">
        <v>5</v>
      </c>
      <c r="H405" s="2">
        <v>30</v>
      </c>
      <c r="I405" s="2">
        <v>0</v>
      </c>
      <c r="J405" s="2">
        <v>0</v>
      </c>
      <c r="K405" s="21">
        <v>48</v>
      </c>
      <c r="L405" s="2">
        <v>32.695999999999998</v>
      </c>
      <c r="M405" s="22">
        <v>41.776000000000003</v>
      </c>
      <c r="N405" s="2">
        <f t="shared" si="6"/>
        <v>37.236000000000004</v>
      </c>
      <c r="O405" s="21">
        <v>398</v>
      </c>
      <c r="P405" s="2"/>
    </row>
    <row r="406" spans="1:16">
      <c r="A406" s="2" t="s">
        <v>2026</v>
      </c>
      <c r="B406" s="2" t="s">
        <v>2792</v>
      </c>
      <c r="C406" s="2" t="s">
        <v>2027</v>
      </c>
      <c r="D406" s="2">
        <v>6</v>
      </c>
      <c r="E406" s="2">
        <v>3</v>
      </c>
      <c r="F406" s="2">
        <v>4</v>
      </c>
      <c r="G406" s="2">
        <v>3</v>
      </c>
      <c r="H406" s="2">
        <v>6</v>
      </c>
      <c r="I406" s="2">
        <v>0</v>
      </c>
      <c r="J406" s="2">
        <v>0</v>
      </c>
      <c r="K406" s="21">
        <v>22</v>
      </c>
      <c r="L406" s="2">
        <v>33</v>
      </c>
      <c r="M406" s="22">
        <v>41.44</v>
      </c>
      <c r="N406" s="2">
        <f t="shared" si="6"/>
        <v>37.22</v>
      </c>
      <c r="O406" s="21">
        <v>399</v>
      </c>
      <c r="P406" s="2"/>
    </row>
    <row r="407" spans="1:16">
      <c r="A407" s="2" t="s">
        <v>1983</v>
      </c>
      <c r="B407" s="2" t="s">
        <v>2416</v>
      </c>
      <c r="C407" s="2" t="s">
        <v>1984</v>
      </c>
      <c r="D407" s="2">
        <v>8</v>
      </c>
      <c r="E407" s="2">
        <v>9</v>
      </c>
      <c r="F407" s="2">
        <v>9</v>
      </c>
      <c r="G407" s="2">
        <v>7</v>
      </c>
      <c r="H407" s="2">
        <v>6</v>
      </c>
      <c r="I407" s="2">
        <v>1</v>
      </c>
      <c r="J407" s="2">
        <v>0</v>
      </c>
      <c r="K407" s="21">
        <v>40</v>
      </c>
      <c r="L407" s="2">
        <v>37.14</v>
      </c>
      <c r="M407" s="22">
        <v>37.136000000000003</v>
      </c>
      <c r="N407" s="2">
        <f t="shared" si="6"/>
        <v>37.138000000000005</v>
      </c>
      <c r="O407" s="21">
        <v>400</v>
      </c>
      <c r="P407" s="2"/>
    </row>
    <row r="408" spans="1:16">
      <c r="A408" s="2" t="s">
        <v>132</v>
      </c>
      <c r="B408" s="2" t="s">
        <v>2793</v>
      </c>
      <c r="C408" s="2" t="s">
        <v>133</v>
      </c>
      <c r="D408" s="2">
        <v>6</v>
      </c>
      <c r="E408" s="2">
        <v>6</v>
      </c>
      <c r="F408" s="2">
        <v>3</v>
      </c>
      <c r="G408" s="2">
        <v>10</v>
      </c>
      <c r="H408" s="2">
        <v>3</v>
      </c>
      <c r="I408" s="2">
        <v>0</v>
      </c>
      <c r="J408" s="2">
        <v>0</v>
      </c>
      <c r="K408" s="21">
        <v>28</v>
      </c>
      <c r="L408" s="2">
        <f>VLOOKUP(A408,'2017级综合分1'!A63:L751,12,FALSE)</f>
        <v>27.203999999999997</v>
      </c>
      <c r="M408" s="22">
        <f>VLOOKUP(A408,'2017级综合分2'!A63:M749,13,FALSE)</f>
        <v>46.756000000000007</v>
      </c>
      <c r="N408" s="2">
        <f t="shared" si="6"/>
        <v>36.980000000000004</v>
      </c>
      <c r="O408" s="21">
        <v>401</v>
      </c>
      <c r="P408" s="2"/>
    </row>
    <row r="409" spans="1:16">
      <c r="A409" s="2" t="s">
        <v>1520</v>
      </c>
      <c r="B409" s="2" t="s">
        <v>2689</v>
      </c>
      <c r="C409" s="2" t="s">
        <v>1521</v>
      </c>
      <c r="D409" s="2">
        <v>5</v>
      </c>
      <c r="E409" s="2">
        <v>1</v>
      </c>
      <c r="F409" s="2">
        <v>6</v>
      </c>
      <c r="G409" s="2">
        <v>7</v>
      </c>
      <c r="H409" s="2">
        <v>10</v>
      </c>
      <c r="I409" s="2">
        <v>0</v>
      </c>
      <c r="J409" s="2">
        <v>0</v>
      </c>
      <c r="K409" s="21">
        <v>29</v>
      </c>
      <c r="L409" s="2">
        <v>38.116</v>
      </c>
      <c r="M409" s="22">
        <f>VLOOKUP(A409,'2017级综合分2'!A445:M1131,13,FALSE)</f>
        <v>35.823999999999998</v>
      </c>
      <c r="N409" s="2">
        <f t="shared" si="6"/>
        <v>36.97</v>
      </c>
      <c r="O409" s="21">
        <v>402</v>
      </c>
      <c r="P409" s="2"/>
    </row>
    <row r="410" spans="1:16">
      <c r="A410" s="2" t="s">
        <v>186</v>
      </c>
      <c r="B410" s="2" t="s">
        <v>2794</v>
      </c>
      <c r="C410" s="2" t="s">
        <v>187</v>
      </c>
      <c r="D410" s="2">
        <v>13</v>
      </c>
      <c r="E410" s="2">
        <v>6</v>
      </c>
      <c r="F410" s="2">
        <v>2</v>
      </c>
      <c r="G410" s="2">
        <v>4</v>
      </c>
      <c r="H410" s="2">
        <v>5</v>
      </c>
      <c r="I410" s="2">
        <v>4</v>
      </c>
      <c r="J410" s="2">
        <v>0</v>
      </c>
      <c r="K410" s="21">
        <v>34</v>
      </c>
      <c r="L410" s="2">
        <f>VLOOKUP(A410,'2017级综合分1'!A90:L778,12,FALSE)</f>
        <v>38.488000000000007</v>
      </c>
      <c r="M410" s="22">
        <f>VLOOKUP(A410,'2017级综合分2'!A90:M776,13,FALSE)</f>
        <v>35.388000000000005</v>
      </c>
      <c r="N410" s="2">
        <f t="shared" si="6"/>
        <v>36.938000000000002</v>
      </c>
      <c r="O410" s="21">
        <v>403</v>
      </c>
      <c r="P410" s="2"/>
    </row>
    <row r="411" spans="1:16">
      <c r="A411" s="2" t="s">
        <v>1542</v>
      </c>
      <c r="B411" s="2" t="s">
        <v>2795</v>
      </c>
      <c r="C411" s="2" t="s">
        <v>1543</v>
      </c>
      <c r="D411" s="2">
        <v>7</v>
      </c>
      <c r="E411" s="2">
        <v>0</v>
      </c>
      <c r="F411" s="2">
        <v>4</v>
      </c>
      <c r="G411" s="2">
        <v>4</v>
      </c>
      <c r="H411" s="2">
        <v>3</v>
      </c>
      <c r="I411" s="2">
        <v>4</v>
      </c>
      <c r="J411" s="2">
        <v>0</v>
      </c>
      <c r="K411" s="21">
        <v>22</v>
      </c>
      <c r="L411" s="2">
        <v>37.1</v>
      </c>
      <c r="M411" s="22">
        <f>VLOOKUP(A411,'2017级综合分2'!A456:M1142,13,FALSE)</f>
        <v>36.655999999999999</v>
      </c>
      <c r="N411" s="2">
        <f t="shared" si="6"/>
        <v>36.878</v>
      </c>
      <c r="O411" s="21">
        <v>404</v>
      </c>
      <c r="P411" s="2"/>
    </row>
    <row r="412" spans="1:16">
      <c r="A412" s="2" t="s">
        <v>110</v>
      </c>
      <c r="B412" s="2" t="s">
        <v>2796</v>
      </c>
      <c r="C412" s="2" t="s">
        <v>111</v>
      </c>
      <c r="D412" s="2">
        <v>12</v>
      </c>
      <c r="E412" s="2">
        <v>2</v>
      </c>
      <c r="F412" s="2">
        <v>1</v>
      </c>
      <c r="G412" s="2">
        <v>0</v>
      </c>
      <c r="H412" s="2">
        <v>2</v>
      </c>
      <c r="I412" s="2">
        <v>1</v>
      </c>
      <c r="J412" s="2">
        <v>0</v>
      </c>
      <c r="K412" s="21">
        <v>18</v>
      </c>
      <c r="L412" s="2">
        <f>VLOOKUP(A412,'2017级综合分1'!A52:L740,12,FALSE)</f>
        <v>34.843999999999994</v>
      </c>
      <c r="M412" s="22">
        <f>VLOOKUP(A412,'2017级综合分2'!A52:M738,13,FALSE)</f>
        <v>38.799999999999997</v>
      </c>
      <c r="N412" s="2">
        <f t="shared" si="6"/>
        <v>36.821999999999996</v>
      </c>
      <c r="O412" s="21">
        <v>405</v>
      </c>
      <c r="P412" s="2"/>
    </row>
    <row r="413" spans="1:16">
      <c r="A413" s="2" t="s">
        <v>1243</v>
      </c>
      <c r="B413" s="2" t="s">
        <v>2797</v>
      </c>
      <c r="C413" s="2" t="s">
        <v>1244</v>
      </c>
      <c r="D413" s="2">
        <v>8</v>
      </c>
      <c r="E413" s="2">
        <v>3</v>
      </c>
      <c r="F413" s="2">
        <v>6</v>
      </c>
      <c r="G413" s="2">
        <v>1</v>
      </c>
      <c r="H413" s="2">
        <v>2</v>
      </c>
      <c r="I413" s="2">
        <v>3</v>
      </c>
      <c r="J413" s="2">
        <v>0</v>
      </c>
      <c r="K413" s="21">
        <v>23</v>
      </c>
      <c r="L413" s="2">
        <v>36.488</v>
      </c>
      <c r="M413" s="22">
        <f>VLOOKUP(A413,'2017级综合分2'!A406:M1092,13,FALSE)</f>
        <v>37.067999999999998</v>
      </c>
      <c r="N413" s="2">
        <f t="shared" si="6"/>
        <v>36.777999999999999</v>
      </c>
      <c r="O413" s="21">
        <v>406</v>
      </c>
      <c r="P413" s="2"/>
    </row>
    <row r="414" spans="1:16">
      <c r="A414" s="2" t="s">
        <v>2070</v>
      </c>
      <c r="B414" s="2" t="s">
        <v>2798</v>
      </c>
      <c r="C414" s="2" t="s">
        <v>2071</v>
      </c>
      <c r="D414" s="2">
        <v>6</v>
      </c>
      <c r="E414" s="2">
        <v>0</v>
      </c>
      <c r="F414" s="2">
        <v>6</v>
      </c>
      <c r="G414" s="2">
        <v>10</v>
      </c>
      <c r="H414" s="2">
        <v>8</v>
      </c>
      <c r="I414" s="2">
        <v>0</v>
      </c>
      <c r="J414" s="2">
        <v>0</v>
      </c>
      <c r="K414" s="21">
        <v>30</v>
      </c>
      <c r="L414" s="2">
        <v>35.28</v>
      </c>
      <c r="M414" s="22">
        <v>38.207999999999998</v>
      </c>
      <c r="N414" s="2">
        <f t="shared" si="6"/>
        <v>36.744</v>
      </c>
      <c r="O414" s="21">
        <v>407</v>
      </c>
      <c r="P414" s="2"/>
    </row>
    <row r="415" spans="1:16">
      <c r="A415" s="2" t="s">
        <v>32</v>
      </c>
      <c r="B415" s="2" t="s">
        <v>2799</v>
      </c>
      <c r="C415" s="2" t="s">
        <v>33</v>
      </c>
      <c r="D415" s="2">
        <v>10</v>
      </c>
      <c r="E415" s="2">
        <v>9</v>
      </c>
      <c r="F415" s="2">
        <v>3</v>
      </c>
      <c r="G415" s="2">
        <v>2</v>
      </c>
      <c r="H415" s="2">
        <v>5</v>
      </c>
      <c r="I415" s="2">
        <v>3</v>
      </c>
      <c r="J415" s="2">
        <v>0</v>
      </c>
      <c r="K415" s="21">
        <v>32</v>
      </c>
      <c r="L415" s="2">
        <f>VLOOKUP(A415,'2017级综合分1'!A13:L701,12,FALSE)</f>
        <v>34.316000000000003</v>
      </c>
      <c r="M415" s="22">
        <f>VLOOKUP(A415,'2017级综合分2'!A13:M699,13,FALSE)</f>
        <v>39.120000000000005</v>
      </c>
      <c r="N415" s="2">
        <f t="shared" si="6"/>
        <v>36.718000000000004</v>
      </c>
      <c r="O415" s="21">
        <v>408</v>
      </c>
      <c r="P415" s="2"/>
    </row>
    <row r="416" spans="1:16">
      <c r="A416" s="2" t="s">
        <v>162</v>
      </c>
      <c r="B416" s="2" t="s">
        <v>2800</v>
      </c>
      <c r="C416" s="2" t="s">
        <v>163</v>
      </c>
      <c r="D416" s="2">
        <v>8</v>
      </c>
      <c r="E416" s="2">
        <v>7</v>
      </c>
      <c r="F416" s="2">
        <v>10</v>
      </c>
      <c r="G416" s="2">
        <v>1</v>
      </c>
      <c r="H416" s="2">
        <v>8.9</v>
      </c>
      <c r="I416" s="2">
        <v>3</v>
      </c>
      <c r="J416" s="2">
        <v>0</v>
      </c>
      <c r="K416" s="21">
        <v>37.9</v>
      </c>
      <c r="L416" s="2">
        <f>VLOOKUP(A416,'2017级综合分1'!A78:L766,12,FALSE)</f>
        <v>36.959999999999994</v>
      </c>
      <c r="M416" s="22">
        <f>VLOOKUP(A416,'2017级综合分2'!A78:M764,13,FALSE)</f>
        <v>36.423999999999999</v>
      </c>
      <c r="N416" s="2">
        <f t="shared" si="6"/>
        <v>36.691999999999993</v>
      </c>
      <c r="O416" s="21">
        <v>409</v>
      </c>
      <c r="P416" s="2"/>
    </row>
    <row r="417" spans="1:16">
      <c r="A417" s="2" t="s">
        <v>1231</v>
      </c>
      <c r="B417" s="2" t="s">
        <v>2782</v>
      </c>
      <c r="C417" s="2" t="s">
        <v>1232</v>
      </c>
      <c r="D417" s="2">
        <v>8</v>
      </c>
      <c r="E417" s="2">
        <v>2</v>
      </c>
      <c r="F417" s="2">
        <v>4</v>
      </c>
      <c r="G417" s="2">
        <v>4</v>
      </c>
      <c r="H417" s="2">
        <v>1</v>
      </c>
      <c r="I417" s="2">
        <v>2</v>
      </c>
      <c r="J417" s="2">
        <v>0</v>
      </c>
      <c r="K417" s="21">
        <v>21</v>
      </c>
      <c r="L417" s="2">
        <f>VLOOKUP(A417,'2017级综合分1'!A400:L1088,12,FALSE)</f>
        <v>29.912000000000003</v>
      </c>
      <c r="M417" s="22">
        <v>43.396000000000001</v>
      </c>
      <c r="N417" s="2">
        <f t="shared" si="6"/>
        <v>36.654000000000003</v>
      </c>
      <c r="O417" s="21">
        <v>410</v>
      </c>
      <c r="P417" s="2"/>
    </row>
    <row r="418" spans="1:16">
      <c r="A418" s="2" t="s">
        <v>611</v>
      </c>
      <c r="B418" s="2" t="s">
        <v>2801</v>
      </c>
      <c r="C418" s="2" t="s">
        <v>612</v>
      </c>
      <c r="D418" s="2">
        <v>7</v>
      </c>
      <c r="E418" s="2">
        <v>8</v>
      </c>
      <c r="F418" s="2">
        <v>3</v>
      </c>
      <c r="G418" s="2">
        <v>10</v>
      </c>
      <c r="H418" s="2">
        <v>6</v>
      </c>
      <c r="I418" s="2">
        <v>2</v>
      </c>
      <c r="J418" s="2">
        <v>0</v>
      </c>
      <c r="K418" s="21">
        <v>36</v>
      </c>
      <c r="L418" s="2">
        <f>VLOOKUP(A418,'2017级综合分1'!A216:L904,12,FALSE)</f>
        <v>33.059999999999995</v>
      </c>
      <c r="M418" s="22">
        <f>VLOOKUP(A418,'2017级综合分2'!A216:M902,13,FALSE)</f>
        <v>40.236000000000004</v>
      </c>
      <c r="N418" s="2">
        <f t="shared" si="6"/>
        <v>36.647999999999996</v>
      </c>
      <c r="O418" s="21">
        <v>411</v>
      </c>
      <c r="P418" s="2"/>
    </row>
    <row r="419" spans="1:16">
      <c r="A419" s="2" t="s">
        <v>1608</v>
      </c>
      <c r="B419" s="2" t="s">
        <v>2802</v>
      </c>
      <c r="C419" s="2" t="s">
        <v>1609</v>
      </c>
      <c r="D419" s="2">
        <v>5</v>
      </c>
      <c r="E419" s="2">
        <v>6</v>
      </c>
      <c r="F419" s="2">
        <v>7</v>
      </c>
      <c r="G419" s="2">
        <v>8</v>
      </c>
      <c r="H419" s="2">
        <v>5</v>
      </c>
      <c r="I419" s="2">
        <v>0</v>
      </c>
      <c r="J419" s="2">
        <v>0</v>
      </c>
      <c r="K419" s="21">
        <v>31</v>
      </c>
      <c r="L419" s="2">
        <v>32.936</v>
      </c>
      <c r="M419" s="22">
        <v>40.304000000000002</v>
      </c>
      <c r="N419" s="2">
        <f t="shared" si="6"/>
        <v>36.620000000000005</v>
      </c>
      <c r="O419" s="21">
        <v>412</v>
      </c>
      <c r="P419" s="2"/>
    </row>
    <row r="420" spans="1:16">
      <c r="A420" s="2" t="s">
        <v>1624</v>
      </c>
      <c r="B420" s="2" t="s">
        <v>2802</v>
      </c>
      <c r="C420" s="2" t="s">
        <v>1625</v>
      </c>
      <c r="D420" s="2">
        <v>6</v>
      </c>
      <c r="E420" s="2">
        <v>3</v>
      </c>
      <c r="F420" s="2">
        <v>7</v>
      </c>
      <c r="G420" s="2">
        <v>7</v>
      </c>
      <c r="H420" s="2">
        <v>4</v>
      </c>
      <c r="I420" s="2">
        <v>2</v>
      </c>
      <c r="J420" s="2">
        <v>0</v>
      </c>
      <c r="K420" s="21">
        <v>29</v>
      </c>
      <c r="L420" s="2">
        <v>33.880000000000003</v>
      </c>
      <c r="M420" s="22">
        <v>39.328000000000003</v>
      </c>
      <c r="N420" s="2">
        <f t="shared" si="6"/>
        <v>36.603999999999999</v>
      </c>
      <c r="O420" s="21">
        <v>413</v>
      </c>
      <c r="P420" s="2"/>
    </row>
    <row r="421" spans="1:16">
      <c r="A421" s="2" t="s">
        <v>830</v>
      </c>
      <c r="B421" s="2" t="s">
        <v>2803</v>
      </c>
      <c r="C421" s="2" t="s">
        <v>831</v>
      </c>
      <c r="D421" s="2">
        <v>5</v>
      </c>
      <c r="E421" s="2">
        <v>0</v>
      </c>
      <c r="F421" s="2">
        <v>6</v>
      </c>
      <c r="G421" s="2">
        <v>11</v>
      </c>
      <c r="H421" s="2">
        <v>5</v>
      </c>
      <c r="I421" s="2">
        <v>1</v>
      </c>
      <c r="J421" s="2">
        <v>0</v>
      </c>
      <c r="K421" s="21">
        <v>28</v>
      </c>
      <c r="L421" s="2">
        <f>VLOOKUP(A421,'2017级综合分1'!A278:L966,12,FALSE)</f>
        <v>28.376000000000001</v>
      </c>
      <c r="M421" s="22">
        <f>VLOOKUP(A421,'2017级综合分2'!A278:M964,13,FALSE)</f>
        <v>44.827999999999996</v>
      </c>
      <c r="N421" s="2">
        <f t="shared" si="6"/>
        <v>36.601999999999997</v>
      </c>
      <c r="O421" s="21">
        <v>414</v>
      </c>
      <c r="P421" s="2"/>
    </row>
    <row r="422" spans="1:16">
      <c r="A422" s="2" t="s">
        <v>222</v>
      </c>
      <c r="B422" s="2" t="s">
        <v>2804</v>
      </c>
      <c r="C422" s="2" t="s">
        <v>223</v>
      </c>
      <c r="D422" s="2">
        <v>7</v>
      </c>
      <c r="E422" s="2">
        <v>11</v>
      </c>
      <c r="F422" s="2">
        <v>3</v>
      </c>
      <c r="G422" s="2">
        <v>4</v>
      </c>
      <c r="H422" s="2">
        <v>6</v>
      </c>
      <c r="I422" s="2">
        <v>11</v>
      </c>
      <c r="J422" s="2">
        <v>0</v>
      </c>
      <c r="K422" s="21">
        <v>42</v>
      </c>
      <c r="L422" s="2">
        <f>VLOOKUP(A422,'2017级综合分1'!A108:L796,12,FALSE)</f>
        <v>31.599999999999998</v>
      </c>
      <c r="M422" s="22">
        <f>VLOOKUP(A422,'2017级综合分2'!A108:M794,13,FALSE)</f>
        <v>41.599999999999994</v>
      </c>
      <c r="N422" s="2">
        <f t="shared" si="6"/>
        <v>36.599999999999994</v>
      </c>
      <c r="O422" s="21">
        <v>415</v>
      </c>
      <c r="P422" s="2"/>
    </row>
    <row r="423" spans="1:16">
      <c r="A423" s="2" t="s">
        <v>1287</v>
      </c>
      <c r="B423" s="2" t="s">
        <v>2805</v>
      </c>
      <c r="C423" s="2" t="s">
        <v>1288</v>
      </c>
      <c r="D423" s="2">
        <v>8</v>
      </c>
      <c r="E423" s="2">
        <v>1</v>
      </c>
      <c r="F423" s="2">
        <v>9</v>
      </c>
      <c r="G423" s="2">
        <v>0</v>
      </c>
      <c r="H423" s="2">
        <v>2</v>
      </c>
      <c r="I423" s="2">
        <v>1</v>
      </c>
      <c r="J423" s="2">
        <v>0</v>
      </c>
      <c r="K423" s="21">
        <v>21</v>
      </c>
      <c r="L423" s="2">
        <v>34.86</v>
      </c>
      <c r="M423" s="22">
        <f>VLOOKUP(A423,'2017级综合分2'!A428:M1114,13,FALSE)</f>
        <v>38.135999999999996</v>
      </c>
      <c r="N423" s="2">
        <f t="shared" si="6"/>
        <v>36.497999999999998</v>
      </c>
      <c r="O423" s="21">
        <v>416</v>
      </c>
      <c r="P423" s="2"/>
    </row>
    <row r="424" spans="1:16">
      <c r="A424" s="2" t="s">
        <v>2202</v>
      </c>
      <c r="B424" s="2" t="s">
        <v>2806</v>
      </c>
      <c r="C424" s="2" t="s">
        <v>2203</v>
      </c>
      <c r="D424" s="2">
        <v>6</v>
      </c>
      <c r="E424" s="2">
        <v>11</v>
      </c>
      <c r="F424" s="2">
        <v>6</v>
      </c>
      <c r="G424" s="2">
        <v>8</v>
      </c>
      <c r="H424" s="2">
        <v>6</v>
      </c>
      <c r="I424" s="2">
        <v>0</v>
      </c>
      <c r="J424" s="2">
        <v>0</v>
      </c>
      <c r="K424" s="21">
        <v>37</v>
      </c>
      <c r="L424" s="2">
        <f>VLOOKUP(A424,'2017级综合分1'!A571:L1259,12,FALSE)</f>
        <v>25.204000000000004</v>
      </c>
      <c r="M424" s="22">
        <v>47.712000000000003</v>
      </c>
      <c r="N424" s="2">
        <f t="shared" si="6"/>
        <v>36.458000000000006</v>
      </c>
      <c r="O424" s="21">
        <v>417</v>
      </c>
      <c r="P424" s="2"/>
    </row>
    <row r="425" spans="1:16">
      <c r="A425" s="2" t="s">
        <v>742</v>
      </c>
      <c r="B425" s="2" t="s">
        <v>2807</v>
      </c>
      <c r="C425" s="2" t="s">
        <v>743</v>
      </c>
      <c r="D425" s="2">
        <v>7</v>
      </c>
      <c r="E425" s="2">
        <v>12</v>
      </c>
      <c r="F425" s="2">
        <v>5</v>
      </c>
      <c r="G425" s="2">
        <v>10</v>
      </c>
      <c r="H425" s="2">
        <v>6.5</v>
      </c>
      <c r="I425" s="2">
        <v>1</v>
      </c>
      <c r="J425" s="2">
        <v>0</v>
      </c>
      <c r="K425" s="21">
        <v>41.5</v>
      </c>
      <c r="L425" s="2">
        <f>VLOOKUP(A425,'2017级综合分1'!A234:L922,12,FALSE)</f>
        <v>28.26</v>
      </c>
      <c r="M425" s="22">
        <f>VLOOKUP(A425,'2017级综合分2'!A234:M920,13,FALSE)</f>
        <v>44.608000000000004</v>
      </c>
      <c r="N425" s="2">
        <f t="shared" si="6"/>
        <v>36.434000000000005</v>
      </c>
      <c r="O425" s="21">
        <v>418</v>
      </c>
      <c r="P425" s="2"/>
    </row>
    <row r="426" spans="1:16">
      <c r="A426" s="2" t="s">
        <v>1939</v>
      </c>
      <c r="B426" s="2" t="s">
        <v>2416</v>
      </c>
      <c r="C426" s="2" t="s">
        <v>1940</v>
      </c>
      <c r="D426" s="2">
        <v>6</v>
      </c>
      <c r="E426" s="2">
        <v>4</v>
      </c>
      <c r="F426" s="2">
        <v>4</v>
      </c>
      <c r="G426" s="2">
        <v>8</v>
      </c>
      <c r="H426" s="2">
        <v>9</v>
      </c>
      <c r="I426" s="2">
        <v>1</v>
      </c>
      <c r="J426" s="2">
        <v>0</v>
      </c>
      <c r="K426" s="21">
        <v>32</v>
      </c>
      <c r="L426" s="2">
        <v>38.676000000000002</v>
      </c>
      <c r="M426" s="22">
        <v>34.08</v>
      </c>
      <c r="N426" s="2">
        <f t="shared" si="6"/>
        <v>36.378</v>
      </c>
      <c r="O426" s="21">
        <v>419</v>
      </c>
      <c r="P426" s="2"/>
    </row>
    <row r="427" spans="1:16">
      <c r="A427" s="2" t="s">
        <v>579</v>
      </c>
      <c r="B427" s="2" t="s">
        <v>2808</v>
      </c>
      <c r="C427" s="2" t="s">
        <v>580</v>
      </c>
      <c r="D427" s="2">
        <v>7</v>
      </c>
      <c r="E427" s="2">
        <v>2</v>
      </c>
      <c r="F427" s="2">
        <v>3</v>
      </c>
      <c r="G427" s="2">
        <v>3</v>
      </c>
      <c r="H427" s="2">
        <v>2</v>
      </c>
      <c r="I427" s="2">
        <v>0</v>
      </c>
      <c r="J427" s="2">
        <v>3</v>
      </c>
      <c r="K427" s="21">
        <v>20</v>
      </c>
      <c r="L427" s="2">
        <f>VLOOKUP(A427,'2017级综合分1'!A200:L888,12,FALSE)</f>
        <v>35.715999999999994</v>
      </c>
      <c r="M427" s="22">
        <f>VLOOKUP(A427,'2017级综合分2'!A200:M886,13,FALSE)</f>
        <v>37.012</v>
      </c>
      <c r="N427" s="2">
        <f t="shared" si="6"/>
        <v>36.363999999999997</v>
      </c>
      <c r="O427" s="21">
        <v>420</v>
      </c>
      <c r="P427" s="2"/>
    </row>
    <row r="428" spans="1:16">
      <c r="A428" s="2" t="s">
        <v>1273</v>
      </c>
      <c r="B428" s="2" t="s">
        <v>2809</v>
      </c>
      <c r="C428" s="2" t="s">
        <v>1274</v>
      </c>
      <c r="D428" s="2">
        <v>8</v>
      </c>
      <c r="E428" s="2">
        <v>5</v>
      </c>
      <c r="F428" s="2">
        <v>10</v>
      </c>
      <c r="G428" s="2">
        <v>10</v>
      </c>
      <c r="H428" s="2">
        <v>10</v>
      </c>
      <c r="I428" s="2">
        <v>10</v>
      </c>
      <c r="J428" s="2">
        <v>3</v>
      </c>
      <c r="K428" s="21">
        <v>56</v>
      </c>
      <c r="L428" s="2">
        <f>VLOOKUP(A428,'2017级综合分1'!A421:L1109,12,FALSE)</f>
        <v>27.372</v>
      </c>
      <c r="M428" s="22">
        <v>45.332000000000001</v>
      </c>
      <c r="N428" s="2">
        <f t="shared" si="6"/>
        <v>36.352000000000004</v>
      </c>
      <c r="O428" s="21">
        <v>421</v>
      </c>
      <c r="P428" s="2"/>
    </row>
    <row r="429" spans="1:16">
      <c r="A429" s="2" t="s">
        <v>2060</v>
      </c>
      <c r="B429" s="2" t="s">
        <v>2810</v>
      </c>
      <c r="C429" s="2" t="s">
        <v>2061</v>
      </c>
      <c r="D429" s="2">
        <v>7</v>
      </c>
      <c r="E429" s="2">
        <v>3</v>
      </c>
      <c r="F429" s="2">
        <v>2</v>
      </c>
      <c r="G429" s="2">
        <v>3</v>
      </c>
      <c r="H429" s="2">
        <v>8</v>
      </c>
      <c r="I429" s="2">
        <v>2</v>
      </c>
      <c r="J429" s="2">
        <v>0</v>
      </c>
      <c r="K429" s="21">
        <v>25</v>
      </c>
      <c r="L429" s="2">
        <v>36.576000000000001</v>
      </c>
      <c r="M429" s="22">
        <v>36.112000000000002</v>
      </c>
      <c r="N429" s="2">
        <f t="shared" si="6"/>
        <v>36.344000000000001</v>
      </c>
      <c r="O429" s="21">
        <v>422</v>
      </c>
      <c r="P429" s="2"/>
    </row>
    <row r="430" spans="1:16">
      <c r="A430" s="2" t="s">
        <v>953</v>
      </c>
      <c r="B430" s="2" t="s">
        <v>2556</v>
      </c>
      <c r="C430" s="2" t="s">
        <v>954</v>
      </c>
      <c r="D430" s="2">
        <v>11</v>
      </c>
      <c r="E430" s="2">
        <v>0</v>
      </c>
      <c r="F430" s="2">
        <v>4</v>
      </c>
      <c r="G430" s="2">
        <v>0</v>
      </c>
      <c r="H430" s="2">
        <v>8.9</v>
      </c>
      <c r="I430" s="2">
        <v>2</v>
      </c>
      <c r="J430" s="2">
        <v>0</v>
      </c>
      <c r="K430" s="21">
        <v>25.9</v>
      </c>
      <c r="L430" s="2">
        <f>VLOOKUP(A430,'2017级综合分1'!A340:L1028,12,FALSE)</f>
        <v>33.004000000000005</v>
      </c>
      <c r="M430" s="22">
        <f>VLOOKUP(A430,'2017级综合分2'!A340:M1026,13,FALSE)</f>
        <v>39.660000000000004</v>
      </c>
      <c r="N430" s="2">
        <f t="shared" si="6"/>
        <v>36.332000000000008</v>
      </c>
      <c r="O430" s="21">
        <v>423</v>
      </c>
      <c r="P430" s="2"/>
    </row>
    <row r="431" spans="1:16">
      <c r="A431" s="2" t="s">
        <v>204</v>
      </c>
      <c r="B431" s="2" t="s">
        <v>2811</v>
      </c>
      <c r="C431" s="2" t="s">
        <v>205</v>
      </c>
      <c r="D431" s="2">
        <v>7</v>
      </c>
      <c r="E431" s="2">
        <v>12</v>
      </c>
      <c r="F431" s="2">
        <v>1</v>
      </c>
      <c r="G431" s="2">
        <v>10</v>
      </c>
      <c r="H431" s="2">
        <v>1</v>
      </c>
      <c r="I431" s="2">
        <v>2</v>
      </c>
      <c r="J431" s="2">
        <v>0</v>
      </c>
      <c r="K431" s="21">
        <v>33</v>
      </c>
      <c r="L431" s="2">
        <f>VLOOKUP(A431,'2017级综合分1'!A99:L787,12,FALSE)</f>
        <v>28.744</v>
      </c>
      <c r="M431" s="22">
        <f>VLOOKUP(A431,'2017级综合分2'!A99:M785,13,FALSE)</f>
        <v>43.82</v>
      </c>
      <c r="N431" s="2">
        <f t="shared" si="6"/>
        <v>36.281999999999996</v>
      </c>
      <c r="O431" s="21">
        <v>424</v>
      </c>
      <c r="P431" s="2"/>
    </row>
    <row r="432" spans="1:16">
      <c r="A432" s="2" t="s">
        <v>1907</v>
      </c>
      <c r="B432" s="2" t="s">
        <v>2416</v>
      </c>
      <c r="C432" s="2" t="s">
        <v>1908</v>
      </c>
      <c r="D432" s="2">
        <v>6</v>
      </c>
      <c r="E432" s="2">
        <v>4</v>
      </c>
      <c r="F432" s="2">
        <v>4</v>
      </c>
      <c r="G432" s="2">
        <v>4</v>
      </c>
      <c r="H432" s="2">
        <v>1</v>
      </c>
      <c r="I432" s="2">
        <v>0</v>
      </c>
      <c r="J432" s="2">
        <v>0</v>
      </c>
      <c r="K432" s="21">
        <v>19</v>
      </c>
      <c r="L432" s="2">
        <v>35.82</v>
      </c>
      <c r="M432" s="22">
        <v>36.56</v>
      </c>
      <c r="N432" s="2">
        <f t="shared" si="6"/>
        <v>36.19</v>
      </c>
      <c r="O432" s="21">
        <v>425</v>
      </c>
      <c r="P432" s="2"/>
    </row>
    <row r="433" spans="1:16">
      <c r="A433" s="2" t="s">
        <v>1302</v>
      </c>
      <c r="B433" s="2" t="s">
        <v>2812</v>
      </c>
      <c r="C433" s="2" t="s">
        <v>1303</v>
      </c>
      <c r="D433" s="2">
        <v>8</v>
      </c>
      <c r="E433" s="2">
        <v>7</v>
      </c>
      <c r="F433" s="2">
        <v>8</v>
      </c>
      <c r="G433" s="2">
        <v>2</v>
      </c>
      <c r="H433" s="2">
        <v>1</v>
      </c>
      <c r="I433" s="2">
        <v>1</v>
      </c>
      <c r="J433" s="2">
        <v>0</v>
      </c>
      <c r="K433" s="21">
        <v>27</v>
      </c>
      <c r="L433" s="2">
        <v>36.484000000000002</v>
      </c>
      <c r="M433" s="22">
        <f>VLOOKUP(A433,'2017级综合分2'!A436:M1122,13,FALSE)</f>
        <v>35.863999999999997</v>
      </c>
      <c r="N433" s="2">
        <f t="shared" si="6"/>
        <v>36.173999999999999</v>
      </c>
      <c r="O433" s="21">
        <v>426</v>
      </c>
      <c r="P433" s="2"/>
    </row>
    <row r="434" spans="1:16">
      <c r="A434" s="2" t="s">
        <v>1259</v>
      </c>
      <c r="B434" s="2" t="s">
        <v>2509</v>
      </c>
      <c r="C434" s="2" t="s">
        <v>1260</v>
      </c>
      <c r="D434" s="2">
        <v>8</v>
      </c>
      <c r="E434" s="2">
        <v>2</v>
      </c>
      <c r="F434" s="2">
        <v>5</v>
      </c>
      <c r="G434" s="2">
        <v>5</v>
      </c>
      <c r="H434" s="2">
        <v>1</v>
      </c>
      <c r="I434" s="2">
        <v>3</v>
      </c>
      <c r="J434" s="2">
        <v>0</v>
      </c>
      <c r="K434" s="21">
        <v>24</v>
      </c>
      <c r="L434" s="2">
        <v>35.308</v>
      </c>
      <c r="M434" s="22">
        <f>VLOOKUP(A434,'2017级综合分2'!A414:M1100,13,FALSE)</f>
        <v>36.932000000000002</v>
      </c>
      <c r="N434" s="2">
        <f t="shared" si="6"/>
        <v>36.120000000000005</v>
      </c>
      <c r="O434" s="21">
        <v>427</v>
      </c>
      <c r="P434" s="2"/>
    </row>
    <row r="435" spans="1:16">
      <c r="A435" s="2" t="s">
        <v>82</v>
      </c>
      <c r="B435" s="2" t="s">
        <v>2553</v>
      </c>
      <c r="C435" s="2" t="s">
        <v>83</v>
      </c>
      <c r="D435" s="2">
        <v>10</v>
      </c>
      <c r="E435" s="2">
        <v>3</v>
      </c>
      <c r="F435" s="2">
        <v>2</v>
      </c>
      <c r="G435" s="2">
        <v>8</v>
      </c>
      <c r="H435" s="2">
        <v>8</v>
      </c>
      <c r="I435" s="2">
        <v>1</v>
      </c>
      <c r="J435" s="2">
        <v>0</v>
      </c>
      <c r="K435" s="21">
        <v>32</v>
      </c>
      <c r="L435" s="2">
        <f>VLOOKUP(A435,'2017级综合分1'!A38:L726,12,FALSE)</f>
        <v>30.591999999999999</v>
      </c>
      <c r="M435" s="22">
        <f>VLOOKUP(A435,'2017级综合分2'!A38:M724,13,FALSE)</f>
        <v>41.595999999999997</v>
      </c>
      <c r="N435" s="2">
        <f t="shared" si="6"/>
        <v>36.093999999999994</v>
      </c>
      <c r="O435" s="21">
        <v>428</v>
      </c>
      <c r="P435" s="2"/>
    </row>
    <row r="436" spans="1:16">
      <c r="A436" s="2" t="s">
        <v>366</v>
      </c>
      <c r="B436" s="2" t="s">
        <v>2813</v>
      </c>
      <c r="C436" s="2" t="s">
        <v>367</v>
      </c>
      <c r="D436" s="2">
        <v>7</v>
      </c>
      <c r="E436" s="2">
        <v>10</v>
      </c>
      <c r="F436" s="2">
        <v>5</v>
      </c>
      <c r="G436" s="2">
        <v>9</v>
      </c>
      <c r="H436" s="2">
        <v>4</v>
      </c>
      <c r="I436" s="2">
        <v>0</v>
      </c>
      <c r="J436" s="2">
        <v>0</v>
      </c>
      <c r="K436" s="21">
        <v>35</v>
      </c>
      <c r="L436" s="2">
        <f>VLOOKUP(A436,'2017级综合分1'!A134:L822,12,FALSE)</f>
        <v>27.544</v>
      </c>
      <c r="M436" s="22">
        <f>VLOOKUP(A436,'2017级综合分2'!A134:M820,13,FALSE)</f>
        <v>44.631999999999998</v>
      </c>
      <c r="N436" s="2">
        <f t="shared" si="6"/>
        <v>36.088000000000001</v>
      </c>
      <c r="O436" s="21">
        <v>429</v>
      </c>
      <c r="P436" s="2"/>
    </row>
    <row r="437" spans="1:16">
      <c r="A437" s="2" t="s">
        <v>1213</v>
      </c>
      <c r="B437" s="2" t="s">
        <v>2814</v>
      </c>
      <c r="C437" s="2" t="s">
        <v>1214</v>
      </c>
      <c r="D437" s="2">
        <v>14</v>
      </c>
      <c r="E437" s="2">
        <v>7</v>
      </c>
      <c r="F437" s="2">
        <v>7</v>
      </c>
      <c r="G437" s="2">
        <v>0</v>
      </c>
      <c r="H437" s="2">
        <v>10</v>
      </c>
      <c r="I437" s="2">
        <v>0</v>
      </c>
      <c r="J437" s="2">
        <v>0</v>
      </c>
      <c r="K437" s="21">
        <v>38</v>
      </c>
      <c r="L437" s="2">
        <v>35.095999999999997</v>
      </c>
      <c r="M437" s="22">
        <f>VLOOKUP(A437,'2017级综合分2'!A391:M1077,13,FALSE)</f>
        <v>37.064</v>
      </c>
      <c r="N437" s="2">
        <f t="shared" si="6"/>
        <v>36.08</v>
      </c>
      <c r="O437" s="21">
        <v>430</v>
      </c>
      <c r="P437" s="2"/>
    </row>
    <row r="438" spans="1:16">
      <c r="A438" s="2" t="s">
        <v>2106</v>
      </c>
      <c r="B438" s="2" t="s">
        <v>2815</v>
      </c>
      <c r="C438" s="2" t="s">
        <v>2107</v>
      </c>
      <c r="D438" s="2">
        <v>5</v>
      </c>
      <c r="E438" s="2">
        <v>3</v>
      </c>
      <c r="F438" s="2">
        <v>5</v>
      </c>
      <c r="G438" s="2">
        <v>0</v>
      </c>
      <c r="H438" s="2">
        <v>6</v>
      </c>
      <c r="I438" s="2">
        <v>0</v>
      </c>
      <c r="J438" s="2">
        <v>0</v>
      </c>
      <c r="K438" s="21">
        <v>19</v>
      </c>
      <c r="L438" s="2">
        <v>31.88</v>
      </c>
      <c r="M438" s="22">
        <v>40.256</v>
      </c>
      <c r="N438" s="2">
        <f t="shared" si="6"/>
        <v>36.067999999999998</v>
      </c>
      <c r="O438" s="21">
        <v>431</v>
      </c>
      <c r="P438" s="2"/>
    </row>
    <row r="439" spans="1:16">
      <c r="A439" s="2" t="s">
        <v>60</v>
      </c>
      <c r="B439" s="2" t="s">
        <v>2816</v>
      </c>
      <c r="C439" s="2" t="s">
        <v>61</v>
      </c>
      <c r="D439" s="2">
        <v>10</v>
      </c>
      <c r="E439" s="2">
        <v>2</v>
      </c>
      <c r="F439" s="2">
        <v>9</v>
      </c>
      <c r="G439" s="2">
        <v>6</v>
      </c>
      <c r="H439" s="2">
        <v>5</v>
      </c>
      <c r="I439" s="2">
        <v>4</v>
      </c>
      <c r="J439" s="2">
        <v>0</v>
      </c>
      <c r="K439" s="21">
        <v>36</v>
      </c>
      <c r="L439" s="2">
        <f>VLOOKUP(A439,'2017级综合分1'!A27:L715,12,FALSE)</f>
        <v>34.884</v>
      </c>
      <c r="M439" s="22">
        <f>VLOOKUP(A439,'2017级综合分2'!A27:M713,13,FALSE)</f>
        <v>37.067999999999998</v>
      </c>
      <c r="N439" s="2">
        <f t="shared" si="6"/>
        <v>35.975999999999999</v>
      </c>
      <c r="O439" s="21">
        <v>432</v>
      </c>
      <c r="P439" s="2"/>
    </row>
    <row r="440" spans="1:16">
      <c r="A440" s="2" t="s">
        <v>142</v>
      </c>
      <c r="B440" s="2" t="s">
        <v>2817</v>
      </c>
      <c r="C440" s="2" t="s">
        <v>143</v>
      </c>
      <c r="D440" s="2">
        <v>7</v>
      </c>
      <c r="E440" s="2">
        <v>11</v>
      </c>
      <c r="F440" s="2">
        <v>2</v>
      </c>
      <c r="G440" s="2">
        <v>11</v>
      </c>
      <c r="H440" s="2">
        <v>2</v>
      </c>
      <c r="I440" s="2">
        <v>2</v>
      </c>
      <c r="J440" s="2">
        <v>0</v>
      </c>
      <c r="K440" s="21">
        <v>35</v>
      </c>
      <c r="L440" s="2">
        <f>VLOOKUP(A440,'2017级综合分1'!A68:L756,12,FALSE)</f>
        <v>32.571999999999996</v>
      </c>
      <c r="M440" s="22">
        <f>VLOOKUP(A440,'2017级综合分2'!A68:M754,13,FALSE)</f>
        <v>39.363999999999997</v>
      </c>
      <c r="N440" s="2">
        <f t="shared" si="6"/>
        <v>35.967999999999996</v>
      </c>
      <c r="O440" s="21">
        <v>433</v>
      </c>
      <c r="P440" s="2"/>
    </row>
    <row r="441" spans="1:16">
      <c r="A441" s="2" t="s">
        <v>340</v>
      </c>
      <c r="B441" s="2" t="s">
        <v>2818</v>
      </c>
      <c r="C441" s="2" t="s">
        <v>341</v>
      </c>
      <c r="D441" s="2">
        <v>9</v>
      </c>
      <c r="E441" s="2">
        <v>4</v>
      </c>
      <c r="F441" s="2">
        <v>5</v>
      </c>
      <c r="G441" s="2">
        <v>13</v>
      </c>
      <c r="H441" s="2">
        <v>3.4</v>
      </c>
      <c r="I441" s="2">
        <v>1</v>
      </c>
      <c r="J441" s="2">
        <v>0</v>
      </c>
      <c r="K441" s="21">
        <v>35.4</v>
      </c>
      <c r="L441" s="2">
        <f>VLOOKUP(A441,'2017级综合分1'!A121:L809,12,FALSE)</f>
        <v>22.956000000000003</v>
      </c>
      <c r="M441" s="22">
        <f>VLOOKUP(A441,'2017级综合分2'!A121:M807,13,FALSE)</f>
        <v>48.959999999999994</v>
      </c>
      <c r="N441" s="2">
        <f t="shared" si="6"/>
        <v>35.957999999999998</v>
      </c>
      <c r="O441" s="21">
        <v>434</v>
      </c>
      <c r="P441" s="2"/>
    </row>
    <row r="442" spans="1:16">
      <c r="A442" s="2" t="s">
        <v>597</v>
      </c>
      <c r="B442" s="2" t="s">
        <v>2819</v>
      </c>
      <c r="C442" s="2" t="s">
        <v>598</v>
      </c>
      <c r="D442" s="2">
        <v>6</v>
      </c>
      <c r="E442" s="2">
        <v>7</v>
      </c>
      <c r="F442" s="2">
        <v>4</v>
      </c>
      <c r="G442" s="2">
        <v>7</v>
      </c>
      <c r="H442" s="2">
        <v>6</v>
      </c>
      <c r="I442" s="2">
        <v>3</v>
      </c>
      <c r="J442" s="2">
        <v>0</v>
      </c>
      <c r="K442" s="21">
        <v>33</v>
      </c>
      <c r="L442" s="2">
        <f>VLOOKUP(A442,'2017级综合分1'!A209:L897,12,FALSE)</f>
        <v>31.231999999999999</v>
      </c>
      <c r="M442" s="22">
        <f>VLOOKUP(A442,'2017级综合分2'!A209:M895,13,FALSE)</f>
        <v>40.432000000000002</v>
      </c>
      <c r="N442" s="2">
        <f t="shared" si="6"/>
        <v>35.832000000000001</v>
      </c>
      <c r="O442" s="21">
        <v>435</v>
      </c>
      <c r="P442" s="2"/>
    </row>
    <row r="443" spans="1:16">
      <c r="A443" s="2" t="s">
        <v>828</v>
      </c>
      <c r="B443" s="2" t="s">
        <v>2820</v>
      </c>
      <c r="C443" s="2" t="s">
        <v>829</v>
      </c>
      <c r="D443" s="2">
        <v>8</v>
      </c>
      <c r="E443" s="2">
        <v>19</v>
      </c>
      <c r="F443" s="2">
        <v>3</v>
      </c>
      <c r="G443" s="2">
        <v>8</v>
      </c>
      <c r="H443" s="2">
        <v>7</v>
      </c>
      <c r="I443" s="2">
        <v>2</v>
      </c>
      <c r="J443" s="2">
        <v>0</v>
      </c>
      <c r="K443" s="21">
        <v>47</v>
      </c>
      <c r="L443" s="2">
        <f>VLOOKUP(A443,'2017级综合分1'!A277:L965,12,FALSE)</f>
        <v>25.923999999999999</v>
      </c>
      <c r="M443" s="22">
        <f>VLOOKUP(A443,'2017级综合分2'!A277:M963,13,FALSE)</f>
        <v>45.735999999999997</v>
      </c>
      <c r="N443" s="2">
        <f t="shared" si="6"/>
        <v>35.83</v>
      </c>
      <c r="O443" s="21">
        <v>436</v>
      </c>
      <c r="P443" s="2"/>
    </row>
    <row r="444" spans="1:16">
      <c r="A444" s="2" t="s">
        <v>1995</v>
      </c>
      <c r="B444" s="2" t="s">
        <v>2821</v>
      </c>
      <c r="C444" s="2" t="s">
        <v>1996</v>
      </c>
      <c r="D444" s="2">
        <v>12</v>
      </c>
      <c r="E444" s="2">
        <v>21</v>
      </c>
      <c r="F444" s="2">
        <v>6</v>
      </c>
      <c r="G444" s="2">
        <v>1</v>
      </c>
      <c r="H444" s="2">
        <v>8</v>
      </c>
      <c r="I444" s="2">
        <v>0</v>
      </c>
      <c r="J444" s="2">
        <v>0</v>
      </c>
      <c r="K444" s="21">
        <v>48</v>
      </c>
      <c r="L444" s="2">
        <v>32.82</v>
      </c>
      <c r="M444" s="22">
        <v>38.832000000000001</v>
      </c>
      <c r="N444" s="2">
        <f t="shared" si="6"/>
        <v>35.826000000000001</v>
      </c>
      <c r="O444" s="21">
        <v>437</v>
      </c>
      <c r="P444" s="2"/>
    </row>
    <row r="445" spans="1:16">
      <c r="A445" s="2" t="s">
        <v>20</v>
      </c>
      <c r="B445" s="2" t="s">
        <v>2822</v>
      </c>
      <c r="C445" s="2" t="s">
        <v>21</v>
      </c>
      <c r="D445" s="2">
        <v>11</v>
      </c>
      <c r="E445" s="2">
        <v>2</v>
      </c>
      <c r="F445" s="2">
        <v>3</v>
      </c>
      <c r="G445" s="2">
        <v>7</v>
      </c>
      <c r="H445" s="2">
        <v>4</v>
      </c>
      <c r="I445" s="2">
        <v>0</v>
      </c>
      <c r="J445" s="2">
        <v>0</v>
      </c>
      <c r="K445" s="21">
        <v>27</v>
      </c>
      <c r="L445" s="2">
        <f>VLOOKUP(A445,'2017级综合分1'!A7:L695,12,FALSE)</f>
        <v>37.136000000000003</v>
      </c>
      <c r="M445" s="22">
        <f>VLOOKUP(A445,'2017级综合分2'!A7:M693,13,FALSE)</f>
        <v>34.396000000000001</v>
      </c>
      <c r="N445" s="2">
        <f t="shared" si="6"/>
        <v>35.766000000000005</v>
      </c>
      <c r="O445" s="21">
        <v>438</v>
      </c>
      <c r="P445" s="2"/>
    </row>
    <row r="446" spans="1:16">
      <c r="A446" s="2" t="s">
        <v>1921</v>
      </c>
      <c r="B446" s="2" t="s">
        <v>2416</v>
      </c>
      <c r="C446" s="2" t="s">
        <v>1922</v>
      </c>
      <c r="D446" s="2">
        <v>7</v>
      </c>
      <c r="E446" s="2">
        <v>16</v>
      </c>
      <c r="F446" s="2">
        <v>8</v>
      </c>
      <c r="G446" s="2">
        <v>11</v>
      </c>
      <c r="H446" s="2">
        <v>12.9</v>
      </c>
      <c r="I446" s="2">
        <v>4</v>
      </c>
      <c r="J446" s="2">
        <v>0</v>
      </c>
      <c r="K446" s="21">
        <v>58.9</v>
      </c>
      <c r="L446" s="2">
        <v>35.816000000000003</v>
      </c>
      <c r="M446" s="22">
        <v>35.712000000000003</v>
      </c>
      <c r="N446" s="2">
        <f t="shared" si="6"/>
        <v>35.764000000000003</v>
      </c>
      <c r="O446" s="21">
        <v>439</v>
      </c>
      <c r="P446" s="2"/>
    </row>
    <row r="447" spans="1:16">
      <c r="A447" s="2" t="s">
        <v>2044</v>
      </c>
      <c r="B447" s="2" t="s">
        <v>2823</v>
      </c>
      <c r="C447" s="2" t="s">
        <v>2045</v>
      </c>
      <c r="D447" s="2">
        <v>5</v>
      </c>
      <c r="E447" s="2">
        <v>2</v>
      </c>
      <c r="F447" s="2">
        <v>4</v>
      </c>
      <c r="G447" s="2">
        <v>7</v>
      </c>
      <c r="H447" s="2">
        <v>1</v>
      </c>
      <c r="I447" s="2">
        <v>0</v>
      </c>
      <c r="J447" s="2">
        <v>0</v>
      </c>
      <c r="K447" s="21">
        <v>19</v>
      </c>
      <c r="L447" s="2">
        <v>33.340000000000003</v>
      </c>
      <c r="M447" s="22">
        <v>38.159999999999997</v>
      </c>
      <c r="N447" s="2">
        <f t="shared" si="6"/>
        <v>35.75</v>
      </c>
      <c r="O447" s="21">
        <v>440</v>
      </c>
      <c r="P447" s="2"/>
    </row>
    <row r="448" spans="1:16">
      <c r="A448" s="2" t="s">
        <v>160</v>
      </c>
      <c r="B448" s="2" t="s">
        <v>2470</v>
      </c>
      <c r="C448" s="2" t="s">
        <v>161</v>
      </c>
      <c r="D448" s="2">
        <v>7</v>
      </c>
      <c r="E448" s="2">
        <v>6</v>
      </c>
      <c r="F448" s="2">
        <v>1</v>
      </c>
      <c r="G448" s="2">
        <v>7</v>
      </c>
      <c r="H448" s="2">
        <v>1</v>
      </c>
      <c r="I448" s="2">
        <v>2</v>
      </c>
      <c r="J448" s="2">
        <v>0</v>
      </c>
      <c r="K448" s="21">
        <v>24</v>
      </c>
      <c r="L448" s="2">
        <f>VLOOKUP(A448,'2017级综合分1'!A77:L765,12,FALSE)</f>
        <v>30.175999999999998</v>
      </c>
      <c r="M448" s="22">
        <f>VLOOKUP(A448,'2017级综合分2'!A77:M763,13,FALSE)</f>
        <v>41.320000000000007</v>
      </c>
      <c r="N448" s="2">
        <f t="shared" si="6"/>
        <v>35.748000000000005</v>
      </c>
      <c r="O448" s="21">
        <v>441</v>
      </c>
      <c r="P448" s="2"/>
    </row>
    <row r="449" spans="1:16">
      <c r="A449" s="2" t="s">
        <v>58</v>
      </c>
      <c r="B449" s="2" t="s">
        <v>2824</v>
      </c>
      <c r="C449" s="2" t="s">
        <v>59</v>
      </c>
      <c r="D449" s="2">
        <v>10</v>
      </c>
      <c r="E449" s="2">
        <v>3</v>
      </c>
      <c r="F449" s="2">
        <v>2</v>
      </c>
      <c r="G449" s="2">
        <v>4</v>
      </c>
      <c r="H449" s="2">
        <v>1</v>
      </c>
      <c r="I449" s="2">
        <v>1</v>
      </c>
      <c r="J449" s="2">
        <v>0</v>
      </c>
      <c r="K449" s="21">
        <v>21</v>
      </c>
      <c r="L449" s="2">
        <f>VLOOKUP(A449,'2017级综合分1'!A26:L714,12,FALSE)</f>
        <v>35.575999999999993</v>
      </c>
      <c r="M449" s="22">
        <f>VLOOKUP(A449,'2017级综合分2'!A26:M712,13,FALSE)</f>
        <v>35.872</v>
      </c>
      <c r="N449" s="2">
        <f t="shared" si="6"/>
        <v>35.723999999999997</v>
      </c>
      <c r="O449" s="21">
        <v>442</v>
      </c>
      <c r="P449" s="2"/>
    </row>
    <row r="450" spans="1:16">
      <c r="A450" s="2" t="s">
        <v>929</v>
      </c>
      <c r="B450" s="2" t="s">
        <v>2825</v>
      </c>
      <c r="C450" s="2" t="s">
        <v>930</v>
      </c>
      <c r="D450" s="2">
        <v>7</v>
      </c>
      <c r="E450" s="2">
        <v>12</v>
      </c>
      <c r="F450" s="2">
        <v>0</v>
      </c>
      <c r="G450" s="2">
        <v>2</v>
      </c>
      <c r="H450" s="2">
        <v>3</v>
      </c>
      <c r="I450" s="2">
        <v>5</v>
      </c>
      <c r="J450" s="2">
        <v>0</v>
      </c>
      <c r="K450" s="21">
        <v>29</v>
      </c>
      <c r="L450" s="2">
        <f>VLOOKUP(A450,'2017级综合分1'!A328:L1016,12,FALSE)</f>
        <v>33.775999999999996</v>
      </c>
      <c r="M450" s="22">
        <f>VLOOKUP(A450,'2017级综合分2'!A328:M1014,13,FALSE)</f>
        <v>37.656000000000006</v>
      </c>
      <c r="N450" s="2">
        <f t="shared" si="6"/>
        <v>35.716000000000001</v>
      </c>
      <c r="O450" s="21">
        <v>443</v>
      </c>
      <c r="P450" s="2"/>
    </row>
    <row r="451" spans="1:16">
      <c r="A451" s="2" t="s">
        <v>607</v>
      </c>
      <c r="B451" s="2" t="s">
        <v>2826</v>
      </c>
      <c r="C451" s="2" t="s">
        <v>608</v>
      </c>
      <c r="D451" s="2">
        <v>10</v>
      </c>
      <c r="E451" s="2">
        <v>5</v>
      </c>
      <c r="F451" s="2">
        <v>2</v>
      </c>
      <c r="G451" s="2">
        <v>10</v>
      </c>
      <c r="H451" s="2">
        <v>2</v>
      </c>
      <c r="I451" s="2">
        <v>0</v>
      </c>
      <c r="J451" s="2">
        <v>0</v>
      </c>
      <c r="K451" s="21">
        <v>29</v>
      </c>
      <c r="L451" s="2">
        <f>VLOOKUP(A451,'2017级综合分1'!A214:L902,12,FALSE)</f>
        <v>32.276000000000003</v>
      </c>
      <c r="M451" s="22">
        <f>VLOOKUP(A451,'2017级综合分2'!A214:M900,13,FALSE)</f>
        <v>39.119999999999997</v>
      </c>
      <c r="N451" s="2">
        <f t="shared" ref="N451:N514" si="7">(L451+M451)/2</f>
        <v>35.698</v>
      </c>
      <c r="O451" s="21">
        <v>444</v>
      </c>
      <c r="P451" s="2"/>
    </row>
    <row r="452" spans="1:16">
      <c r="A452" s="2" t="s">
        <v>42</v>
      </c>
      <c r="B452" s="2" t="s">
        <v>2827</v>
      </c>
      <c r="C452" s="2" t="s">
        <v>43</v>
      </c>
      <c r="D452" s="2">
        <v>13</v>
      </c>
      <c r="E452" s="2">
        <v>7</v>
      </c>
      <c r="F452" s="2">
        <v>2</v>
      </c>
      <c r="G452" s="2">
        <v>11</v>
      </c>
      <c r="H452" s="2">
        <v>7</v>
      </c>
      <c r="I452" s="2">
        <v>1</v>
      </c>
      <c r="J452" s="2">
        <v>0</v>
      </c>
      <c r="K452" s="21">
        <v>41</v>
      </c>
      <c r="L452" s="2">
        <f>VLOOKUP(A452,'2017级综合分1'!A18:L706,12,FALSE)</f>
        <v>31.771999999999998</v>
      </c>
      <c r="M452" s="22">
        <f>VLOOKUP(A452,'2017级综合分2'!A18:M704,13,FALSE)</f>
        <v>39.6</v>
      </c>
      <c r="N452" s="2">
        <f t="shared" si="7"/>
        <v>35.686</v>
      </c>
      <c r="O452" s="21">
        <v>445</v>
      </c>
      <c r="P452" s="2"/>
    </row>
    <row r="453" spans="1:16">
      <c r="A453" s="2" t="s">
        <v>808</v>
      </c>
      <c r="B453" s="2" t="s">
        <v>2681</v>
      </c>
      <c r="C453" s="2" t="s">
        <v>809</v>
      </c>
      <c r="D453" s="2">
        <v>5</v>
      </c>
      <c r="E453" s="2">
        <v>1</v>
      </c>
      <c r="F453" s="2">
        <v>1</v>
      </c>
      <c r="G453" s="2">
        <v>7</v>
      </c>
      <c r="H453" s="2">
        <v>3</v>
      </c>
      <c r="I453" s="2">
        <v>1</v>
      </c>
      <c r="J453" s="2">
        <v>0</v>
      </c>
      <c r="K453" s="21">
        <v>18</v>
      </c>
      <c r="L453" s="2">
        <f>VLOOKUP(A453,'2017级综合分1'!A267:L955,12,FALSE)</f>
        <v>31.856000000000002</v>
      </c>
      <c r="M453" s="22">
        <f>VLOOKUP(A453,'2017级综合分2'!A267:M953,13,FALSE)</f>
        <v>39.436</v>
      </c>
      <c r="N453" s="2">
        <f t="shared" si="7"/>
        <v>35.646000000000001</v>
      </c>
      <c r="O453" s="21">
        <v>446</v>
      </c>
      <c r="P453" s="2"/>
    </row>
    <row r="454" spans="1:16">
      <c r="A454" s="2" t="s">
        <v>800</v>
      </c>
      <c r="B454" s="2" t="s">
        <v>2828</v>
      </c>
      <c r="C454" s="2" t="s">
        <v>801</v>
      </c>
      <c r="D454" s="2">
        <v>9</v>
      </c>
      <c r="E454" s="2">
        <v>1</v>
      </c>
      <c r="F454" s="2">
        <v>1</v>
      </c>
      <c r="G454" s="2">
        <v>10</v>
      </c>
      <c r="H454" s="2">
        <v>4</v>
      </c>
      <c r="I454" s="2">
        <v>6</v>
      </c>
      <c r="J454" s="2">
        <v>0</v>
      </c>
      <c r="K454" s="21">
        <v>31</v>
      </c>
      <c r="L454" s="2">
        <f>VLOOKUP(A454,'2017级综合分1'!A263:L951,12,FALSE)</f>
        <v>28.252000000000002</v>
      </c>
      <c r="M454" s="22">
        <f>VLOOKUP(A454,'2017级综合分2'!A263:M949,13,FALSE)</f>
        <v>43.02</v>
      </c>
      <c r="N454" s="2">
        <f t="shared" si="7"/>
        <v>35.636000000000003</v>
      </c>
      <c r="O454" s="21">
        <v>447</v>
      </c>
      <c r="P454" s="2"/>
    </row>
    <row r="455" spans="1:16">
      <c r="A455" s="2" t="s">
        <v>94</v>
      </c>
      <c r="B455" s="2" t="s">
        <v>2829</v>
      </c>
      <c r="C455" s="2" t="s">
        <v>95</v>
      </c>
      <c r="D455" s="2">
        <v>10</v>
      </c>
      <c r="E455" s="2">
        <v>6</v>
      </c>
      <c r="F455" s="2">
        <v>2</v>
      </c>
      <c r="G455" s="2">
        <v>7</v>
      </c>
      <c r="H455" s="2">
        <v>12</v>
      </c>
      <c r="I455" s="2">
        <v>3</v>
      </c>
      <c r="J455" s="2">
        <v>0</v>
      </c>
      <c r="K455" s="21">
        <v>40</v>
      </c>
      <c r="L455" s="2">
        <f>VLOOKUP(A455,'2017级综合分1'!A44:L732,12,FALSE)</f>
        <v>28.672000000000004</v>
      </c>
      <c r="M455" s="22">
        <f>VLOOKUP(A455,'2017级综合分2'!A44:M730,13,FALSE)</f>
        <v>42.527999999999999</v>
      </c>
      <c r="N455" s="2">
        <f t="shared" si="7"/>
        <v>35.6</v>
      </c>
      <c r="O455" s="21">
        <v>448</v>
      </c>
      <c r="P455" s="2"/>
    </row>
    <row r="456" spans="1:16">
      <c r="A456" s="2" t="s">
        <v>406</v>
      </c>
      <c r="B456" s="2" t="s">
        <v>2830</v>
      </c>
      <c r="C456" s="2" t="s">
        <v>407</v>
      </c>
      <c r="D456" s="2">
        <v>7</v>
      </c>
      <c r="E456" s="2">
        <v>4</v>
      </c>
      <c r="F456" s="2">
        <v>5</v>
      </c>
      <c r="G456" s="2">
        <v>8</v>
      </c>
      <c r="H456" s="2">
        <v>0</v>
      </c>
      <c r="I456" s="2">
        <v>1</v>
      </c>
      <c r="J456" s="2">
        <v>0</v>
      </c>
      <c r="K456" s="21">
        <v>25</v>
      </c>
      <c r="L456" s="2">
        <f>VLOOKUP(A456,'2017级综合分1'!A154:L842,12,FALSE)</f>
        <v>24.479999999999997</v>
      </c>
      <c r="M456" s="22">
        <f>VLOOKUP(A456,'2017级综合分2'!A154:M840,13,FALSE)</f>
        <v>46.456000000000003</v>
      </c>
      <c r="N456" s="2">
        <f t="shared" si="7"/>
        <v>35.468000000000004</v>
      </c>
      <c r="O456" s="21">
        <v>449</v>
      </c>
      <c r="P456" s="2"/>
    </row>
    <row r="457" spans="1:16">
      <c r="A457" s="2" t="s">
        <v>2257</v>
      </c>
      <c r="B457" s="2" t="s">
        <v>2831</v>
      </c>
      <c r="C457" s="2" t="s">
        <v>2258</v>
      </c>
      <c r="D457" s="2">
        <v>6</v>
      </c>
      <c r="E457" s="2">
        <v>14</v>
      </c>
      <c r="F457" s="2">
        <v>3</v>
      </c>
      <c r="G457" s="2">
        <v>4</v>
      </c>
      <c r="H457" s="2">
        <v>0</v>
      </c>
      <c r="I457" s="2">
        <v>0</v>
      </c>
      <c r="J457" s="2">
        <v>1.5</v>
      </c>
      <c r="K457" s="21">
        <v>28.5</v>
      </c>
      <c r="L457" s="2">
        <v>28.244</v>
      </c>
      <c r="M457" s="22">
        <v>42.652000000000001</v>
      </c>
      <c r="N457" s="2">
        <f t="shared" si="7"/>
        <v>35.448</v>
      </c>
      <c r="O457" s="21">
        <v>450</v>
      </c>
      <c r="P457" s="2"/>
    </row>
    <row r="458" spans="1:16">
      <c r="A458" s="2" t="s">
        <v>1614</v>
      </c>
      <c r="B458" s="2" t="s">
        <v>2832</v>
      </c>
      <c r="C458" s="2" t="s">
        <v>1615</v>
      </c>
      <c r="D458" s="2">
        <v>5</v>
      </c>
      <c r="E458" s="2">
        <v>2</v>
      </c>
      <c r="F458" s="2">
        <v>4</v>
      </c>
      <c r="G458" s="2">
        <v>7</v>
      </c>
      <c r="H458" s="2">
        <v>4</v>
      </c>
      <c r="I458" s="2">
        <v>0</v>
      </c>
      <c r="J458" s="2">
        <v>7.5</v>
      </c>
      <c r="K458" s="21">
        <v>29.5</v>
      </c>
      <c r="L458" s="2">
        <v>36.979999999999997</v>
      </c>
      <c r="M458" s="22">
        <f>VLOOKUP(A458,'2017级综合分2'!A492:M1178,13,FALSE)</f>
        <v>33.847999999999999</v>
      </c>
      <c r="N458" s="2">
        <f t="shared" si="7"/>
        <v>35.414000000000001</v>
      </c>
      <c r="O458" s="21">
        <v>451</v>
      </c>
      <c r="P458" s="2"/>
    </row>
    <row r="459" spans="1:16">
      <c r="A459" s="2" t="s">
        <v>1255</v>
      </c>
      <c r="B459" s="2" t="s">
        <v>2833</v>
      </c>
      <c r="C459" s="2" t="s">
        <v>1256</v>
      </c>
      <c r="D459" s="2">
        <v>9</v>
      </c>
      <c r="E459" s="2">
        <v>2</v>
      </c>
      <c r="F459" s="2">
        <v>7</v>
      </c>
      <c r="G459" s="2">
        <v>2</v>
      </c>
      <c r="H459" s="2">
        <v>2</v>
      </c>
      <c r="I459" s="2">
        <v>6</v>
      </c>
      <c r="J459" s="2">
        <v>0</v>
      </c>
      <c r="K459" s="21">
        <v>28</v>
      </c>
      <c r="L459" s="2">
        <v>34.695999999999998</v>
      </c>
      <c r="M459" s="22">
        <f>VLOOKUP(A459,'2017级综合分2'!A412:M1098,13,FALSE)</f>
        <v>35.928000000000004</v>
      </c>
      <c r="N459" s="2">
        <f t="shared" si="7"/>
        <v>35.311999999999998</v>
      </c>
      <c r="O459" s="21">
        <v>452</v>
      </c>
      <c r="P459" s="2"/>
    </row>
    <row r="460" spans="1:16">
      <c r="A460" s="2" t="s">
        <v>354</v>
      </c>
      <c r="B460" s="2" t="s">
        <v>2834</v>
      </c>
      <c r="C460" s="2" t="s">
        <v>355</v>
      </c>
      <c r="D460" s="2">
        <v>6</v>
      </c>
      <c r="E460" s="2">
        <v>7</v>
      </c>
      <c r="F460" s="2">
        <v>4</v>
      </c>
      <c r="G460" s="2">
        <v>4</v>
      </c>
      <c r="H460" s="2">
        <v>1</v>
      </c>
      <c r="I460" s="2">
        <v>1</v>
      </c>
      <c r="J460" s="2">
        <v>0</v>
      </c>
      <c r="K460" s="21">
        <v>23</v>
      </c>
      <c r="L460" s="2">
        <f>VLOOKUP(A460,'2017级综合分1'!A128:L816,12,FALSE)</f>
        <v>27.919999999999998</v>
      </c>
      <c r="M460" s="22">
        <f>VLOOKUP(A460,'2017级综合分2'!A128:M814,13,FALSE)</f>
        <v>42.671999999999997</v>
      </c>
      <c r="N460" s="2">
        <f t="shared" si="7"/>
        <v>35.295999999999999</v>
      </c>
      <c r="O460" s="21">
        <v>453</v>
      </c>
      <c r="P460" s="2"/>
    </row>
    <row r="461" spans="1:16">
      <c r="A461" s="2" t="s">
        <v>2112</v>
      </c>
      <c r="B461" s="2" t="s">
        <v>2835</v>
      </c>
      <c r="C461" s="2" t="s">
        <v>2113</v>
      </c>
      <c r="D461" s="2">
        <v>5</v>
      </c>
      <c r="E461" s="2">
        <v>2</v>
      </c>
      <c r="F461" s="2">
        <v>3</v>
      </c>
      <c r="G461" s="2">
        <v>4</v>
      </c>
      <c r="H461" s="2">
        <v>1</v>
      </c>
      <c r="I461" s="2">
        <v>0</v>
      </c>
      <c r="J461" s="2">
        <v>0</v>
      </c>
      <c r="K461" s="21">
        <v>15</v>
      </c>
      <c r="L461" s="2">
        <v>37.496000000000002</v>
      </c>
      <c r="M461" s="22">
        <f>VLOOKUP(A461,'2017级综合分2'!A564:M1250,13,FALSE)</f>
        <v>32.991999999999997</v>
      </c>
      <c r="N461" s="2">
        <f t="shared" si="7"/>
        <v>35.244</v>
      </c>
      <c r="O461" s="21">
        <v>454</v>
      </c>
      <c r="P461" s="2"/>
    </row>
    <row r="462" spans="1:16">
      <c r="A462" s="2" t="s">
        <v>770</v>
      </c>
      <c r="B462" s="2" t="s">
        <v>2836</v>
      </c>
      <c r="C462" s="2" t="s">
        <v>771</v>
      </c>
      <c r="D462" s="2">
        <v>6</v>
      </c>
      <c r="E462" s="2">
        <v>0</v>
      </c>
      <c r="F462" s="2">
        <v>3</v>
      </c>
      <c r="G462" s="2">
        <v>6</v>
      </c>
      <c r="H462" s="2">
        <v>3</v>
      </c>
      <c r="I462" s="2">
        <v>1</v>
      </c>
      <c r="J462" s="2">
        <v>0</v>
      </c>
      <c r="K462" s="21">
        <v>19</v>
      </c>
      <c r="L462" s="2">
        <f>VLOOKUP(A462,'2017级综合分1'!A248:L936,12,FALSE)</f>
        <v>27.088000000000001</v>
      </c>
      <c r="M462" s="22">
        <f>VLOOKUP(A462,'2017级综合分2'!A248:M934,13,FALSE)</f>
        <v>43.283999999999999</v>
      </c>
      <c r="N462" s="2">
        <f t="shared" si="7"/>
        <v>35.186</v>
      </c>
      <c r="O462" s="21">
        <v>455</v>
      </c>
      <c r="P462" s="2"/>
    </row>
    <row r="463" spans="1:16">
      <c r="A463" s="2" t="s">
        <v>573</v>
      </c>
      <c r="B463" s="2" t="s">
        <v>2837</v>
      </c>
      <c r="C463" s="2" t="s">
        <v>574</v>
      </c>
      <c r="D463" s="2">
        <v>7</v>
      </c>
      <c r="E463" s="2">
        <v>5</v>
      </c>
      <c r="F463" s="2">
        <v>5</v>
      </c>
      <c r="G463" s="2">
        <v>2</v>
      </c>
      <c r="H463" s="2">
        <v>0</v>
      </c>
      <c r="I463" s="2">
        <v>6</v>
      </c>
      <c r="J463" s="2">
        <v>0</v>
      </c>
      <c r="K463" s="21">
        <v>25</v>
      </c>
      <c r="L463" s="2">
        <f>VLOOKUP(A463,'2017级综合分1'!A197:L885,12,FALSE)</f>
        <v>32.407999999999994</v>
      </c>
      <c r="M463" s="22">
        <f>VLOOKUP(A463,'2017级综合分2'!A197:M883,13,FALSE)</f>
        <v>37.951999999999998</v>
      </c>
      <c r="N463" s="2">
        <f t="shared" si="7"/>
        <v>35.179999999999993</v>
      </c>
      <c r="O463" s="21">
        <v>456</v>
      </c>
      <c r="P463" s="2"/>
    </row>
    <row r="464" spans="1:16">
      <c r="A464" s="2" t="s">
        <v>931</v>
      </c>
      <c r="B464" s="2" t="s">
        <v>2838</v>
      </c>
      <c r="C464" s="2" t="s">
        <v>932</v>
      </c>
      <c r="D464" s="2">
        <v>8</v>
      </c>
      <c r="E464" s="2">
        <v>9</v>
      </c>
      <c r="F464" s="2">
        <v>2</v>
      </c>
      <c r="G464" s="2">
        <v>4</v>
      </c>
      <c r="H464" s="2">
        <v>2</v>
      </c>
      <c r="I464" s="2">
        <v>6</v>
      </c>
      <c r="J464" s="2">
        <v>0</v>
      </c>
      <c r="K464" s="21">
        <v>31</v>
      </c>
      <c r="L464" s="2">
        <f>VLOOKUP(A464,'2017级综合分1'!A329:L1017,12,FALSE)</f>
        <v>31.688000000000002</v>
      </c>
      <c r="M464" s="22">
        <f>VLOOKUP(A464,'2017级综合分2'!A329:M1015,13,FALSE)</f>
        <v>38.588000000000001</v>
      </c>
      <c r="N464" s="2">
        <f t="shared" si="7"/>
        <v>35.138000000000005</v>
      </c>
      <c r="O464" s="21">
        <v>457</v>
      </c>
      <c r="P464" s="2"/>
    </row>
    <row r="465" spans="1:16">
      <c r="A465" s="2" t="s">
        <v>1298</v>
      </c>
      <c r="B465" s="2" t="s">
        <v>2839</v>
      </c>
      <c r="C465" s="2" t="s">
        <v>1299</v>
      </c>
      <c r="D465" s="2">
        <v>8</v>
      </c>
      <c r="E465" s="2">
        <v>2</v>
      </c>
      <c r="F465" s="2">
        <v>4</v>
      </c>
      <c r="G465" s="2">
        <v>1</v>
      </c>
      <c r="H465" s="2">
        <v>3</v>
      </c>
      <c r="I465" s="2">
        <v>0</v>
      </c>
      <c r="J465" s="2">
        <v>0</v>
      </c>
      <c r="K465" s="21">
        <v>18</v>
      </c>
      <c r="L465" s="2">
        <f>VLOOKUP(A465,'2017级综合分1'!A434:L1122,12,FALSE)</f>
        <v>32.103999999999999</v>
      </c>
      <c r="M465" s="22">
        <f>VLOOKUP(A465,'2017级综合分2'!A434:M1120,13,FALSE)</f>
        <v>38.132000000000005</v>
      </c>
      <c r="N465" s="2">
        <f t="shared" si="7"/>
        <v>35.118000000000002</v>
      </c>
      <c r="O465" s="21">
        <v>458</v>
      </c>
      <c r="P465" s="2"/>
    </row>
    <row r="466" spans="1:16">
      <c r="A466" s="2" t="s">
        <v>388</v>
      </c>
      <c r="B466" s="2" t="s">
        <v>2840</v>
      </c>
      <c r="C466" s="2" t="s">
        <v>389</v>
      </c>
      <c r="D466" s="2">
        <v>8</v>
      </c>
      <c r="E466" s="2">
        <v>9</v>
      </c>
      <c r="F466" s="2">
        <v>4</v>
      </c>
      <c r="G466" s="2">
        <v>7</v>
      </c>
      <c r="H466" s="2">
        <v>4</v>
      </c>
      <c r="I466" s="2">
        <v>0</v>
      </c>
      <c r="J466" s="2">
        <v>0</v>
      </c>
      <c r="K466" s="21">
        <v>32</v>
      </c>
      <c r="L466" s="2">
        <f>VLOOKUP(A466,'2017级综合分1'!A145:L833,12,FALSE)</f>
        <v>26.476000000000003</v>
      </c>
      <c r="M466" s="22">
        <f>VLOOKUP(A466,'2017级综合分2'!A145:M831,13,FALSE)</f>
        <v>43.720000000000006</v>
      </c>
      <c r="N466" s="2">
        <f t="shared" si="7"/>
        <v>35.098000000000006</v>
      </c>
      <c r="O466" s="21">
        <v>459</v>
      </c>
      <c r="P466" s="2"/>
    </row>
    <row r="467" spans="1:16">
      <c r="A467" s="2" t="s">
        <v>1308</v>
      </c>
      <c r="B467" s="2" t="s">
        <v>2841</v>
      </c>
      <c r="C467" s="2" t="s">
        <v>1309</v>
      </c>
      <c r="D467" s="2">
        <v>7</v>
      </c>
      <c r="E467" s="2">
        <v>7</v>
      </c>
      <c r="F467" s="2">
        <v>7</v>
      </c>
      <c r="G467" s="2">
        <v>4</v>
      </c>
      <c r="H467" s="2">
        <v>0</v>
      </c>
      <c r="I467" s="2">
        <v>0</v>
      </c>
      <c r="J467" s="2">
        <v>0</v>
      </c>
      <c r="K467" s="21">
        <v>25</v>
      </c>
      <c r="L467" s="2">
        <v>35.996000000000002</v>
      </c>
      <c r="M467" s="22">
        <f>VLOOKUP(A467,'2017级综合分2'!A439:M1125,13,FALSE)</f>
        <v>34.136000000000003</v>
      </c>
      <c r="N467" s="2">
        <f t="shared" si="7"/>
        <v>35.066000000000003</v>
      </c>
      <c r="O467" s="21">
        <v>460</v>
      </c>
      <c r="P467" s="2"/>
    </row>
    <row r="468" spans="1:16">
      <c r="A468" s="2" t="s">
        <v>533</v>
      </c>
      <c r="B468" s="2" t="s">
        <v>2842</v>
      </c>
      <c r="C468" s="2" t="s">
        <v>534</v>
      </c>
      <c r="D468" s="2">
        <v>11</v>
      </c>
      <c r="E468" s="2">
        <v>11</v>
      </c>
      <c r="F468" s="2">
        <v>3</v>
      </c>
      <c r="G468" s="2">
        <v>7</v>
      </c>
      <c r="H468" s="2">
        <v>3</v>
      </c>
      <c r="I468" s="2">
        <v>3</v>
      </c>
      <c r="J468" s="2">
        <v>0</v>
      </c>
      <c r="K468" s="21">
        <v>38</v>
      </c>
      <c r="L468" s="2">
        <f>VLOOKUP(A468,'2017级综合分1'!A177:L865,12,FALSE)</f>
        <v>30.007999999999999</v>
      </c>
      <c r="M468" s="22">
        <f>VLOOKUP(A468,'2017级综合分2'!A177:M863,13,FALSE)</f>
        <v>39.9</v>
      </c>
      <c r="N468" s="2">
        <f t="shared" si="7"/>
        <v>34.954000000000001</v>
      </c>
      <c r="O468" s="21">
        <v>461</v>
      </c>
      <c r="P468" s="2"/>
    </row>
    <row r="469" spans="1:16">
      <c r="A469" s="2" t="s">
        <v>54</v>
      </c>
      <c r="B469" s="2" t="s">
        <v>2843</v>
      </c>
      <c r="C469" s="2" t="s">
        <v>55</v>
      </c>
      <c r="D469" s="2">
        <v>11</v>
      </c>
      <c r="E469" s="2">
        <v>4</v>
      </c>
      <c r="F469" s="2">
        <v>1</v>
      </c>
      <c r="G469" s="2">
        <v>12</v>
      </c>
      <c r="H469" s="2">
        <v>7</v>
      </c>
      <c r="I469" s="2">
        <v>1</v>
      </c>
      <c r="J469" s="2">
        <v>0</v>
      </c>
      <c r="K469" s="21">
        <v>36</v>
      </c>
      <c r="L469" s="2">
        <f>VLOOKUP(A469,'2017级综合分1'!A24:L712,12,FALSE)</f>
        <v>29.603999999999999</v>
      </c>
      <c r="M469" s="22">
        <f>VLOOKUP(A469,'2017级综合分2'!A24:M710,13,FALSE)</f>
        <v>40.272000000000006</v>
      </c>
      <c r="N469" s="2">
        <f t="shared" si="7"/>
        <v>34.938000000000002</v>
      </c>
      <c r="O469" s="21">
        <v>462</v>
      </c>
      <c r="P469" s="2"/>
    </row>
    <row r="470" spans="1:16">
      <c r="A470" s="2" t="s">
        <v>1586</v>
      </c>
      <c r="B470" s="2" t="s">
        <v>2844</v>
      </c>
      <c r="C470" s="2" t="s">
        <v>1587</v>
      </c>
      <c r="D470" s="2">
        <v>6</v>
      </c>
      <c r="E470" s="2">
        <v>0</v>
      </c>
      <c r="F470" s="2">
        <v>5</v>
      </c>
      <c r="G470" s="2">
        <v>0</v>
      </c>
      <c r="H470" s="2">
        <v>9.8000000000000007</v>
      </c>
      <c r="I470" s="2">
        <v>1</v>
      </c>
      <c r="J470" s="2">
        <v>0</v>
      </c>
      <c r="K470" s="21">
        <v>21.8</v>
      </c>
      <c r="L470" s="2">
        <v>37.515999999999998</v>
      </c>
      <c r="M470" s="22">
        <f>VLOOKUP(A470,'2017级综合分2'!A478:M1164,13,FALSE)</f>
        <v>32.031999999999996</v>
      </c>
      <c r="N470" s="2">
        <f t="shared" si="7"/>
        <v>34.774000000000001</v>
      </c>
      <c r="O470" s="21">
        <v>463</v>
      </c>
      <c r="P470" s="2"/>
    </row>
    <row r="471" spans="1:16">
      <c r="A471" s="2" t="s">
        <v>1955</v>
      </c>
      <c r="B471" s="2" t="s">
        <v>2416</v>
      </c>
      <c r="C471" s="2" t="s">
        <v>1956</v>
      </c>
      <c r="D471" s="2">
        <v>8</v>
      </c>
      <c r="E471" s="2">
        <v>13</v>
      </c>
      <c r="F471" s="2">
        <v>10</v>
      </c>
      <c r="G471" s="2">
        <v>6</v>
      </c>
      <c r="H471" s="2">
        <v>12</v>
      </c>
      <c r="I471" s="2">
        <v>3</v>
      </c>
      <c r="J471" s="2">
        <v>0</v>
      </c>
      <c r="K471" s="21">
        <v>52</v>
      </c>
      <c r="L471" s="2">
        <v>37.22</v>
      </c>
      <c r="M471" s="22">
        <v>32.304000000000002</v>
      </c>
      <c r="N471" s="2">
        <f t="shared" si="7"/>
        <v>34.762</v>
      </c>
      <c r="O471" s="21">
        <v>464</v>
      </c>
      <c r="P471" s="2"/>
    </row>
    <row r="472" spans="1:16">
      <c r="A472" s="2" t="s">
        <v>1612</v>
      </c>
      <c r="B472" s="2" t="s">
        <v>2845</v>
      </c>
      <c r="C472" s="2" t="s">
        <v>1613</v>
      </c>
      <c r="D472" s="2">
        <v>7</v>
      </c>
      <c r="E472" s="2">
        <v>3</v>
      </c>
      <c r="F472" s="2">
        <v>5</v>
      </c>
      <c r="G472" s="2">
        <v>11</v>
      </c>
      <c r="H472" s="2">
        <v>7</v>
      </c>
      <c r="I472" s="2">
        <v>0</v>
      </c>
      <c r="J472" s="2">
        <v>0</v>
      </c>
      <c r="K472" s="21">
        <v>33</v>
      </c>
      <c r="L472" s="2">
        <v>33.276000000000003</v>
      </c>
      <c r="M472" s="22">
        <f>VLOOKUP(A472,'2017级综合分2'!A491:M1177,13,FALSE)</f>
        <v>36.192000000000007</v>
      </c>
      <c r="N472" s="2">
        <f t="shared" si="7"/>
        <v>34.734000000000009</v>
      </c>
      <c r="O472" s="21">
        <v>465</v>
      </c>
      <c r="P472" s="2"/>
    </row>
    <row r="473" spans="1:16">
      <c r="A473" s="2" t="s">
        <v>38</v>
      </c>
      <c r="B473" s="2" t="s">
        <v>2846</v>
      </c>
      <c r="C473" s="2" t="s">
        <v>39</v>
      </c>
      <c r="D473" s="2">
        <v>12</v>
      </c>
      <c r="E473" s="2">
        <v>4</v>
      </c>
      <c r="F473" s="2">
        <v>7</v>
      </c>
      <c r="G473" s="2">
        <v>10</v>
      </c>
      <c r="H473" s="2">
        <v>2</v>
      </c>
      <c r="I473" s="2">
        <v>5</v>
      </c>
      <c r="J473" s="2">
        <v>0</v>
      </c>
      <c r="K473" s="21">
        <v>40</v>
      </c>
      <c r="L473" s="2">
        <f>VLOOKUP(A473,'2017级综合分1'!A16:L704,12,FALSE)</f>
        <v>26.488</v>
      </c>
      <c r="M473" s="22">
        <f>VLOOKUP(A473,'2017级综合分2'!A16:M702,13,FALSE)</f>
        <v>42.936</v>
      </c>
      <c r="N473" s="2">
        <f t="shared" si="7"/>
        <v>34.712000000000003</v>
      </c>
      <c r="O473" s="21">
        <v>466</v>
      </c>
      <c r="P473" s="2"/>
    </row>
    <row r="474" spans="1:16">
      <c r="A474" s="2" t="s">
        <v>1969</v>
      </c>
      <c r="B474" s="2" t="s">
        <v>2416</v>
      </c>
      <c r="C474" s="2" t="s">
        <v>1970</v>
      </c>
      <c r="D474" s="2">
        <v>5</v>
      </c>
      <c r="E474" s="2">
        <v>0</v>
      </c>
      <c r="F474" s="2">
        <v>2</v>
      </c>
      <c r="G474" s="2">
        <v>8</v>
      </c>
      <c r="H474" s="2">
        <v>0</v>
      </c>
      <c r="I474" s="2">
        <v>3</v>
      </c>
      <c r="J474" s="2">
        <v>0</v>
      </c>
      <c r="K474" s="21">
        <v>18</v>
      </c>
      <c r="L474" s="2">
        <v>37.776000000000003</v>
      </c>
      <c r="M474" s="22">
        <v>31.456</v>
      </c>
      <c r="N474" s="2">
        <f t="shared" si="7"/>
        <v>34.616</v>
      </c>
      <c r="O474" s="21">
        <v>467</v>
      </c>
      <c r="P474" s="2"/>
    </row>
    <row r="475" spans="1:16">
      <c r="A475" s="2" t="s">
        <v>1626</v>
      </c>
      <c r="B475" s="2" t="s">
        <v>2847</v>
      </c>
      <c r="C475" s="2" t="s">
        <v>1627</v>
      </c>
      <c r="D475" s="2">
        <v>7</v>
      </c>
      <c r="E475" s="2">
        <v>5</v>
      </c>
      <c r="F475" s="2">
        <v>3</v>
      </c>
      <c r="G475" s="2">
        <v>11</v>
      </c>
      <c r="H475" s="2">
        <v>1</v>
      </c>
      <c r="I475" s="2">
        <v>6</v>
      </c>
      <c r="J475" s="2">
        <v>0</v>
      </c>
      <c r="K475" s="21">
        <v>33</v>
      </c>
      <c r="L475" s="2">
        <v>29.256</v>
      </c>
      <c r="M475" s="22">
        <v>39.840000000000003</v>
      </c>
      <c r="N475" s="2">
        <f t="shared" si="7"/>
        <v>34.548000000000002</v>
      </c>
      <c r="O475" s="21">
        <v>468</v>
      </c>
      <c r="P475" s="2"/>
    </row>
    <row r="476" spans="1:16">
      <c r="A476" s="2" t="s">
        <v>912</v>
      </c>
      <c r="B476" s="2" t="s">
        <v>2848</v>
      </c>
      <c r="C476" s="2" t="s">
        <v>9</v>
      </c>
      <c r="D476" s="2">
        <v>10</v>
      </c>
      <c r="E476" s="2">
        <v>9</v>
      </c>
      <c r="F476" s="2">
        <v>2</v>
      </c>
      <c r="G476" s="2">
        <v>8</v>
      </c>
      <c r="H476" s="2">
        <v>0</v>
      </c>
      <c r="I476" s="2">
        <v>6</v>
      </c>
      <c r="J476" s="2">
        <v>0</v>
      </c>
      <c r="K476" s="21">
        <v>35</v>
      </c>
      <c r="L476" s="2">
        <f>VLOOKUP(A476,'2017级综合分1'!A319:L1007,12,FALSE)</f>
        <v>32.276000000000003</v>
      </c>
      <c r="M476" s="22">
        <f>VLOOKUP(A476,'2017级综合分2'!A319:M1005,13,FALSE)</f>
        <v>36.804000000000002</v>
      </c>
      <c r="N476" s="2">
        <f t="shared" si="7"/>
        <v>34.540000000000006</v>
      </c>
      <c r="O476" s="21">
        <v>469</v>
      </c>
      <c r="P476" s="2"/>
    </row>
    <row r="477" spans="1:16">
      <c r="A477" s="2" t="s">
        <v>525</v>
      </c>
      <c r="B477" s="2" t="s">
        <v>2801</v>
      </c>
      <c r="C477" s="2" t="s">
        <v>526</v>
      </c>
      <c r="D477" s="2">
        <v>9</v>
      </c>
      <c r="E477" s="2">
        <v>9</v>
      </c>
      <c r="F477" s="2">
        <v>4</v>
      </c>
      <c r="G477" s="2">
        <v>4</v>
      </c>
      <c r="H477" s="2">
        <v>4</v>
      </c>
      <c r="I477" s="2">
        <v>2</v>
      </c>
      <c r="J477" s="2">
        <v>0</v>
      </c>
      <c r="K477" s="21">
        <v>32</v>
      </c>
      <c r="L477" s="2">
        <f>VLOOKUP(A477,'2017级综合分1'!A173:L861,12,FALSE)</f>
        <v>22.123999999999999</v>
      </c>
      <c r="M477" s="22">
        <f>VLOOKUP(A477,'2017级综合分2'!A173:M859,13,FALSE)</f>
        <v>46.955999999999996</v>
      </c>
      <c r="N477" s="2">
        <f t="shared" si="7"/>
        <v>34.54</v>
      </c>
      <c r="O477" s="21">
        <v>470</v>
      </c>
      <c r="P477" s="2"/>
    </row>
    <row r="478" spans="1:16">
      <c r="A478" s="2" t="s">
        <v>200</v>
      </c>
      <c r="B478" s="2" t="s">
        <v>2849</v>
      </c>
      <c r="C478" s="2" t="s">
        <v>201</v>
      </c>
      <c r="D478" s="2">
        <v>7</v>
      </c>
      <c r="E478" s="2">
        <v>7</v>
      </c>
      <c r="F478" s="2">
        <v>3</v>
      </c>
      <c r="G478" s="2">
        <v>3</v>
      </c>
      <c r="H478" s="2">
        <v>6</v>
      </c>
      <c r="I478" s="2">
        <v>3</v>
      </c>
      <c r="J478" s="2">
        <v>0</v>
      </c>
      <c r="K478" s="21">
        <v>29</v>
      </c>
      <c r="L478" s="2">
        <f>VLOOKUP(A478,'2017级综合分1'!A97:L785,12,FALSE)</f>
        <v>26.404</v>
      </c>
      <c r="M478" s="22">
        <f>VLOOKUP(A478,'2017级综合分2'!A97:M783,13,FALSE)</f>
        <v>42.591999999999999</v>
      </c>
      <c r="N478" s="2">
        <f t="shared" si="7"/>
        <v>34.497999999999998</v>
      </c>
      <c r="O478" s="21">
        <v>471</v>
      </c>
      <c r="P478" s="2"/>
    </row>
    <row r="479" spans="1:16">
      <c r="A479" s="2" t="s">
        <v>1973</v>
      </c>
      <c r="B479" s="2" t="s">
        <v>2416</v>
      </c>
      <c r="C479" s="2" t="s">
        <v>1974</v>
      </c>
      <c r="D479" s="2">
        <v>6</v>
      </c>
      <c r="E479" s="2">
        <v>14</v>
      </c>
      <c r="F479" s="2">
        <v>6</v>
      </c>
      <c r="G479" s="2">
        <v>3</v>
      </c>
      <c r="H479" s="2">
        <v>4</v>
      </c>
      <c r="I479" s="2">
        <v>3</v>
      </c>
      <c r="J479" s="2">
        <v>0</v>
      </c>
      <c r="K479" s="21">
        <v>36</v>
      </c>
      <c r="L479" s="2">
        <v>37.155999999999999</v>
      </c>
      <c r="M479" s="22">
        <v>31.776</v>
      </c>
      <c r="N479" s="2">
        <f t="shared" si="7"/>
        <v>34.466000000000001</v>
      </c>
      <c r="O479" s="21">
        <v>472</v>
      </c>
      <c r="P479" s="2"/>
    </row>
    <row r="480" spans="1:16">
      <c r="A480" s="2" t="s">
        <v>1967</v>
      </c>
      <c r="B480" s="2" t="s">
        <v>2416</v>
      </c>
      <c r="C480" s="2" t="s">
        <v>1968</v>
      </c>
      <c r="D480" s="2">
        <v>7</v>
      </c>
      <c r="E480" s="2">
        <v>3</v>
      </c>
      <c r="F480" s="2">
        <v>4</v>
      </c>
      <c r="G480" s="2">
        <v>7</v>
      </c>
      <c r="H480" s="2">
        <v>3</v>
      </c>
      <c r="I480" s="2">
        <v>2</v>
      </c>
      <c r="J480" s="2">
        <v>0</v>
      </c>
      <c r="K480" s="21">
        <v>26</v>
      </c>
      <c r="L480" s="2">
        <v>29.175999999999998</v>
      </c>
      <c r="M480" s="22">
        <v>39.631999999999998</v>
      </c>
      <c r="N480" s="2">
        <f t="shared" si="7"/>
        <v>34.403999999999996</v>
      </c>
      <c r="O480" s="21">
        <v>473</v>
      </c>
      <c r="P480" s="2"/>
    </row>
    <row r="481" spans="1:16">
      <c r="A481" s="2" t="s">
        <v>96</v>
      </c>
      <c r="B481" s="2" t="s">
        <v>2850</v>
      </c>
      <c r="C481" s="2" t="s">
        <v>97</v>
      </c>
      <c r="D481" s="2">
        <v>10</v>
      </c>
      <c r="E481" s="2">
        <v>3</v>
      </c>
      <c r="F481" s="2">
        <v>1</v>
      </c>
      <c r="G481" s="2">
        <v>12</v>
      </c>
      <c r="H481" s="2">
        <v>3</v>
      </c>
      <c r="I481" s="2">
        <v>0</v>
      </c>
      <c r="J481" s="2">
        <v>0</v>
      </c>
      <c r="K481" s="21">
        <v>29</v>
      </c>
      <c r="L481" s="2">
        <f>VLOOKUP(A481,'2017级综合分1'!A45:L733,12,FALSE)</f>
        <v>32.908000000000001</v>
      </c>
      <c r="M481" s="22">
        <f>VLOOKUP(A481,'2017级综合分2'!A45:M731,13,FALSE)</f>
        <v>35.872</v>
      </c>
      <c r="N481" s="2">
        <f t="shared" si="7"/>
        <v>34.39</v>
      </c>
      <c r="O481" s="21">
        <v>474</v>
      </c>
      <c r="P481" s="2"/>
    </row>
    <row r="482" spans="1:16">
      <c r="A482" s="2" t="s">
        <v>933</v>
      </c>
      <c r="B482" s="2" t="s">
        <v>2851</v>
      </c>
      <c r="C482" s="2" t="s">
        <v>934</v>
      </c>
      <c r="D482" s="2">
        <v>7</v>
      </c>
      <c r="E482" s="2">
        <v>2</v>
      </c>
      <c r="F482" s="2">
        <v>1</v>
      </c>
      <c r="G482" s="2">
        <v>9</v>
      </c>
      <c r="H482" s="2">
        <v>1</v>
      </c>
      <c r="I482" s="2">
        <v>2</v>
      </c>
      <c r="J482" s="2">
        <v>0</v>
      </c>
      <c r="K482" s="21">
        <v>22</v>
      </c>
      <c r="L482" s="2">
        <f>VLOOKUP(A482,'2017级综合分1'!A330:L1018,12,FALSE)</f>
        <v>26.347999999999999</v>
      </c>
      <c r="M482" s="22">
        <f>VLOOKUP(A482,'2017级综合分2'!A330:M1016,13,FALSE)</f>
        <v>42.427999999999997</v>
      </c>
      <c r="N482" s="2">
        <f t="shared" si="7"/>
        <v>34.387999999999998</v>
      </c>
      <c r="O482" s="21">
        <v>475</v>
      </c>
      <c r="P482" s="2"/>
    </row>
    <row r="483" spans="1:16">
      <c r="A483" s="2" t="s">
        <v>2120</v>
      </c>
      <c r="B483" s="2" t="s">
        <v>2852</v>
      </c>
      <c r="C483" s="2" t="s">
        <v>2121</v>
      </c>
      <c r="D483" s="2">
        <v>5</v>
      </c>
      <c r="E483" s="2">
        <v>4</v>
      </c>
      <c r="F483" s="2">
        <v>5</v>
      </c>
      <c r="G483" s="2">
        <v>0</v>
      </c>
      <c r="H483" s="2">
        <v>9.76</v>
      </c>
      <c r="I483" s="2">
        <v>1</v>
      </c>
      <c r="J483" s="2">
        <v>0</v>
      </c>
      <c r="K483" s="21">
        <v>24.759999999999998</v>
      </c>
      <c r="L483" s="2">
        <v>34.375999999999998</v>
      </c>
      <c r="M483" s="22">
        <v>34.351999999999997</v>
      </c>
      <c r="N483" s="2">
        <f t="shared" si="7"/>
        <v>34.363999999999997</v>
      </c>
      <c r="O483" s="21">
        <v>476</v>
      </c>
      <c r="P483" s="2"/>
    </row>
    <row r="484" spans="1:16">
      <c r="A484" s="2" t="s">
        <v>2114</v>
      </c>
      <c r="B484" s="2" t="s">
        <v>2852</v>
      </c>
      <c r="C484" s="2" t="s">
        <v>2115</v>
      </c>
      <c r="D484" s="2">
        <v>8</v>
      </c>
      <c r="E484" s="2">
        <v>3</v>
      </c>
      <c r="F484" s="2">
        <v>7</v>
      </c>
      <c r="G484" s="2">
        <v>15</v>
      </c>
      <c r="H484" s="2">
        <v>7.5</v>
      </c>
      <c r="I484" s="2">
        <v>7</v>
      </c>
      <c r="J484" s="2">
        <v>0</v>
      </c>
      <c r="K484" s="21">
        <v>47.5</v>
      </c>
      <c r="L484" s="2">
        <v>35.56</v>
      </c>
      <c r="M484" s="22">
        <f>VLOOKUP(A484,'2017级综合分2'!A565:M1251,13,FALSE)</f>
        <v>33.119999999999997</v>
      </c>
      <c r="N484" s="2">
        <f t="shared" si="7"/>
        <v>34.340000000000003</v>
      </c>
      <c r="O484" s="21">
        <v>477</v>
      </c>
      <c r="P484" s="2"/>
    </row>
    <row r="485" spans="1:16">
      <c r="A485" s="2" t="s">
        <v>1566</v>
      </c>
      <c r="B485" s="2" t="s">
        <v>2853</v>
      </c>
      <c r="C485" s="2" t="s">
        <v>1567</v>
      </c>
      <c r="D485" s="2">
        <v>6</v>
      </c>
      <c r="E485" s="2">
        <v>5</v>
      </c>
      <c r="F485" s="2">
        <v>3</v>
      </c>
      <c r="G485" s="2">
        <v>4</v>
      </c>
      <c r="H485" s="2">
        <v>5</v>
      </c>
      <c r="I485" s="2">
        <v>0</v>
      </c>
      <c r="J485" s="2">
        <v>0</v>
      </c>
      <c r="K485" s="21">
        <v>23</v>
      </c>
      <c r="L485" s="2">
        <v>31.52</v>
      </c>
      <c r="M485" s="22">
        <f>VLOOKUP(A485,'2017级综合分2'!A468:M1154,13,FALSE)</f>
        <v>37.152000000000001</v>
      </c>
      <c r="N485" s="2">
        <f t="shared" si="7"/>
        <v>34.335999999999999</v>
      </c>
      <c r="O485" s="21">
        <v>478</v>
      </c>
      <c r="P485" s="2"/>
    </row>
    <row r="486" spans="1:16">
      <c r="A486" s="2" t="s">
        <v>1261</v>
      </c>
      <c r="B486" s="2" t="s">
        <v>2854</v>
      </c>
      <c r="C486" s="2" t="s">
        <v>1262</v>
      </c>
      <c r="D486" s="2">
        <v>7</v>
      </c>
      <c r="E486" s="2">
        <v>9</v>
      </c>
      <c r="F486" s="2">
        <v>4</v>
      </c>
      <c r="G486" s="2">
        <v>0</v>
      </c>
      <c r="H486" s="2">
        <v>1</v>
      </c>
      <c r="I486" s="2">
        <v>0</v>
      </c>
      <c r="J486" s="2">
        <v>0</v>
      </c>
      <c r="K486" s="21">
        <v>21</v>
      </c>
      <c r="L486" s="2">
        <f>VLOOKUP(A486,'2017级综合分1'!A415:L1103,12,FALSE)</f>
        <v>31.595999999999997</v>
      </c>
      <c r="M486" s="22">
        <f>VLOOKUP(A486,'2017级综合分2'!A415:M1101,13,FALSE)</f>
        <v>36.936</v>
      </c>
      <c r="N486" s="2">
        <f t="shared" si="7"/>
        <v>34.265999999999998</v>
      </c>
      <c r="O486" s="21">
        <v>479</v>
      </c>
      <c r="P486" s="2"/>
    </row>
    <row r="487" spans="1:16">
      <c r="A487" s="2" t="s">
        <v>1600</v>
      </c>
      <c r="B487" s="2" t="s">
        <v>2855</v>
      </c>
      <c r="C487" s="2" t="s">
        <v>1601</v>
      </c>
      <c r="D487" s="2">
        <v>7</v>
      </c>
      <c r="E487" s="2">
        <v>3</v>
      </c>
      <c r="F487" s="2">
        <v>4</v>
      </c>
      <c r="G487" s="2">
        <v>7</v>
      </c>
      <c r="H487" s="2">
        <v>4</v>
      </c>
      <c r="I487" s="2">
        <v>0</v>
      </c>
      <c r="J487" s="2">
        <v>0</v>
      </c>
      <c r="K487" s="21">
        <v>25</v>
      </c>
      <c r="L487" s="2">
        <v>31.004000000000001</v>
      </c>
      <c r="M487" s="22">
        <f>VLOOKUP(A487,'2017级综合分2'!A485:M1171,13,FALSE)</f>
        <v>37.496000000000002</v>
      </c>
      <c r="N487" s="2">
        <f t="shared" si="7"/>
        <v>34.25</v>
      </c>
      <c r="O487" s="21">
        <v>480</v>
      </c>
      <c r="P487" s="2"/>
    </row>
    <row r="488" spans="1:16">
      <c r="A488" s="2" t="s">
        <v>344</v>
      </c>
      <c r="B488" s="2" t="s">
        <v>2856</v>
      </c>
      <c r="C488" s="2" t="s">
        <v>345</v>
      </c>
      <c r="D488" s="2">
        <v>13</v>
      </c>
      <c r="E488" s="2">
        <v>1</v>
      </c>
      <c r="F488" s="2">
        <v>5</v>
      </c>
      <c r="G488" s="2">
        <v>8</v>
      </c>
      <c r="H488" s="2">
        <v>4</v>
      </c>
      <c r="I488" s="2">
        <v>3</v>
      </c>
      <c r="J488" s="2">
        <v>0</v>
      </c>
      <c r="K488" s="21">
        <v>34</v>
      </c>
      <c r="L488" s="2">
        <f>VLOOKUP(A488,'2017级综合分1'!A123:L811,12,FALSE)</f>
        <v>23.676000000000002</v>
      </c>
      <c r="M488" s="22">
        <f>VLOOKUP(A488,'2017级综合分2'!A123:M809,13,FALSE)</f>
        <v>44.800000000000004</v>
      </c>
      <c r="N488" s="2">
        <f t="shared" si="7"/>
        <v>34.238</v>
      </c>
      <c r="O488" s="21">
        <v>481</v>
      </c>
      <c r="P488" s="2"/>
    </row>
    <row r="489" spans="1:16">
      <c r="A489" s="2" t="s">
        <v>746</v>
      </c>
      <c r="B489" s="2" t="s">
        <v>2857</v>
      </c>
      <c r="C489" s="2" t="s">
        <v>747</v>
      </c>
      <c r="D489" s="2">
        <v>12</v>
      </c>
      <c r="E489" s="2">
        <v>31</v>
      </c>
      <c r="F489" s="2">
        <v>4</v>
      </c>
      <c r="G489" s="2">
        <v>1</v>
      </c>
      <c r="H489" s="2">
        <v>5</v>
      </c>
      <c r="I489" s="2">
        <v>4</v>
      </c>
      <c r="J489" s="2">
        <v>0</v>
      </c>
      <c r="K489" s="21">
        <v>57</v>
      </c>
      <c r="L489" s="2">
        <f>VLOOKUP(A489,'2017级综合分1'!A236:L924,12,FALSE)</f>
        <v>23.88</v>
      </c>
      <c r="M489" s="22">
        <f>VLOOKUP(A489,'2017级综合分2'!A236:M922,13,FALSE)</f>
        <v>44.591999999999999</v>
      </c>
      <c r="N489" s="2">
        <f t="shared" si="7"/>
        <v>34.235999999999997</v>
      </c>
      <c r="O489" s="21">
        <v>482</v>
      </c>
      <c r="P489" s="2"/>
    </row>
    <row r="490" spans="1:16">
      <c r="A490" s="2" t="s">
        <v>2056</v>
      </c>
      <c r="B490" s="2" t="s">
        <v>2858</v>
      </c>
      <c r="C490" s="2" t="s">
        <v>2057</v>
      </c>
      <c r="D490" s="2">
        <v>5</v>
      </c>
      <c r="E490" s="2">
        <v>3</v>
      </c>
      <c r="F490" s="2">
        <v>6</v>
      </c>
      <c r="G490" s="2">
        <v>2</v>
      </c>
      <c r="H490" s="2">
        <v>2</v>
      </c>
      <c r="I490" s="2">
        <v>5</v>
      </c>
      <c r="J490" s="2">
        <v>0</v>
      </c>
      <c r="K490" s="21">
        <v>23</v>
      </c>
      <c r="L490" s="2">
        <v>34.619999999999997</v>
      </c>
      <c r="M490" s="22">
        <f>VLOOKUP(A490,'2017级综合分2'!A536:M1222,13,FALSE)</f>
        <v>33.68</v>
      </c>
      <c r="N490" s="2">
        <f t="shared" si="7"/>
        <v>34.15</v>
      </c>
      <c r="O490" s="21">
        <v>483</v>
      </c>
      <c r="P490" s="2"/>
    </row>
    <row r="491" spans="1:16">
      <c r="A491" s="2" t="s">
        <v>1518</v>
      </c>
      <c r="B491" s="2" t="s">
        <v>2859</v>
      </c>
      <c r="C491" s="2" t="s">
        <v>1519</v>
      </c>
      <c r="D491" s="2">
        <v>5</v>
      </c>
      <c r="E491" s="2">
        <v>0</v>
      </c>
      <c r="F491" s="2">
        <v>5</v>
      </c>
      <c r="G491" s="2">
        <v>11</v>
      </c>
      <c r="H491" s="2">
        <v>4</v>
      </c>
      <c r="I491" s="2">
        <v>0</v>
      </c>
      <c r="J491" s="2">
        <v>0</v>
      </c>
      <c r="K491" s="21">
        <v>25</v>
      </c>
      <c r="L491" s="2">
        <v>34.04</v>
      </c>
      <c r="M491" s="22">
        <f>VLOOKUP(A491,'2017级综合分2'!A444:M1130,13,FALSE)</f>
        <v>34.256</v>
      </c>
      <c r="N491" s="2">
        <f t="shared" si="7"/>
        <v>34.147999999999996</v>
      </c>
      <c r="O491" s="21">
        <v>484</v>
      </c>
      <c r="P491" s="2"/>
    </row>
    <row r="492" spans="1:16">
      <c r="A492" s="2" t="s">
        <v>138</v>
      </c>
      <c r="B492" s="2" t="s">
        <v>2860</v>
      </c>
      <c r="C492" s="2" t="s">
        <v>139</v>
      </c>
      <c r="D492" s="2">
        <v>7</v>
      </c>
      <c r="E492" s="2">
        <v>6</v>
      </c>
      <c r="F492" s="2">
        <v>3</v>
      </c>
      <c r="G492" s="2">
        <v>2</v>
      </c>
      <c r="H492" s="2">
        <v>11.4</v>
      </c>
      <c r="I492" s="2">
        <v>3</v>
      </c>
      <c r="J492" s="2">
        <v>0</v>
      </c>
      <c r="K492" s="21">
        <v>32.4</v>
      </c>
      <c r="L492" s="2">
        <f>VLOOKUP(A492,'2017级综合分1'!A66:L754,12,FALSE)</f>
        <v>27.86</v>
      </c>
      <c r="M492" s="22">
        <f>VLOOKUP(A492,'2017级综合分2'!A66:M752,13,FALSE)</f>
        <v>40.396000000000001</v>
      </c>
      <c r="N492" s="2">
        <f t="shared" si="7"/>
        <v>34.128</v>
      </c>
      <c r="O492" s="21">
        <v>485</v>
      </c>
      <c r="P492" s="2"/>
    </row>
    <row r="493" spans="1:16">
      <c r="A493" s="2" t="s">
        <v>537</v>
      </c>
      <c r="B493" s="2" t="s">
        <v>2861</v>
      </c>
      <c r="C493" s="2" t="s">
        <v>538</v>
      </c>
      <c r="D493" s="2">
        <v>7</v>
      </c>
      <c r="E493" s="2">
        <v>6</v>
      </c>
      <c r="F493" s="2">
        <v>0</v>
      </c>
      <c r="G493" s="2">
        <v>11</v>
      </c>
      <c r="H493" s="2">
        <v>1</v>
      </c>
      <c r="I493" s="2">
        <v>0</v>
      </c>
      <c r="J493" s="2">
        <v>6</v>
      </c>
      <c r="K493" s="21">
        <v>31</v>
      </c>
      <c r="L493" s="2">
        <f>VLOOKUP(A493,'2017级综合分1'!A179:L867,12,FALSE)</f>
        <v>23.883999999999997</v>
      </c>
      <c r="M493" s="22">
        <f>VLOOKUP(A493,'2017级综合分2'!A179:M865,13,FALSE)</f>
        <v>44.304000000000002</v>
      </c>
      <c r="N493" s="2">
        <f t="shared" si="7"/>
        <v>34.094000000000001</v>
      </c>
      <c r="O493" s="21">
        <v>486</v>
      </c>
      <c r="P493" s="2"/>
    </row>
    <row r="494" spans="1:16">
      <c r="A494" s="2" t="s">
        <v>876</v>
      </c>
      <c r="B494" s="2" t="s">
        <v>2862</v>
      </c>
      <c r="C494" s="2" t="s">
        <v>877</v>
      </c>
      <c r="D494" s="2">
        <v>6</v>
      </c>
      <c r="E494" s="2">
        <v>3</v>
      </c>
      <c r="F494" s="2">
        <v>1</v>
      </c>
      <c r="G494" s="2">
        <v>5</v>
      </c>
      <c r="H494" s="2">
        <v>0</v>
      </c>
      <c r="I494" s="2">
        <v>5</v>
      </c>
      <c r="J494" s="2">
        <v>0</v>
      </c>
      <c r="K494" s="21">
        <v>20</v>
      </c>
      <c r="L494" s="2">
        <f>VLOOKUP(A494,'2017级综合分1'!A301:L989,12,FALSE)</f>
        <v>30.344000000000001</v>
      </c>
      <c r="M494" s="22">
        <f>VLOOKUP(A494,'2017级综合分2'!A301:M987,13,FALSE)</f>
        <v>37.787999999999997</v>
      </c>
      <c r="N494" s="2">
        <f t="shared" si="7"/>
        <v>34.066000000000003</v>
      </c>
      <c r="O494" s="21">
        <v>487</v>
      </c>
      <c r="P494" s="2"/>
    </row>
    <row r="495" spans="1:16">
      <c r="A495" s="2" t="s">
        <v>874</v>
      </c>
      <c r="B495" s="2" t="s">
        <v>2863</v>
      </c>
      <c r="C495" s="2" t="s">
        <v>875</v>
      </c>
      <c r="D495" s="2">
        <v>6</v>
      </c>
      <c r="E495" s="2">
        <v>4</v>
      </c>
      <c r="F495" s="2">
        <v>4</v>
      </c>
      <c r="G495" s="2">
        <v>13</v>
      </c>
      <c r="H495" s="2">
        <v>10.9</v>
      </c>
      <c r="I495" s="2">
        <v>5</v>
      </c>
      <c r="J495" s="2">
        <v>0</v>
      </c>
      <c r="K495" s="21">
        <v>42.9</v>
      </c>
      <c r="L495" s="2">
        <f>VLOOKUP(A495,'2017级综合分1'!A300:L988,12,FALSE)</f>
        <v>31.448</v>
      </c>
      <c r="M495" s="22">
        <f>VLOOKUP(A495,'2017级综合分2'!A300:M986,13,FALSE)</f>
        <v>36.64</v>
      </c>
      <c r="N495" s="2">
        <f t="shared" si="7"/>
        <v>34.043999999999997</v>
      </c>
      <c r="O495" s="21">
        <v>488</v>
      </c>
      <c r="P495" s="2"/>
    </row>
    <row r="496" spans="1:16">
      <c r="A496" s="2" t="s">
        <v>937</v>
      </c>
      <c r="B496" s="2" t="s">
        <v>2579</v>
      </c>
      <c r="C496" s="2" t="s">
        <v>938</v>
      </c>
      <c r="D496" s="2">
        <v>9</v>
      </c>
      <c r="E496" s="2">
        <v>9</v>
      </c>
      <c r="F496" s="2">
        <v>3</v>
      </c>
      <c r="G496" s="2">
        <v>0</v>
      </c>
      <c r="H496" s="2">
        <v>2</v>
      </c>
      <c r="I496" s="2">
        <v>0</v>
      </c>
      <c r="J496" s="2">
        <v>0</v>
      </c>
      <c r="K496" s="21">
        <v>23</v>
      </c>
      <c r="L496" s="2">
        <f>VLOOKUP(A496,'2017级综合分1'!A332:L1020,12,FALSE)</f>
        <v>23.844000000000001</v>
      </c>
      <c r="M496" s="22">
        <f>VLOOKUP(A496,'2017级综合分2'!A332:M1018,13,FALSE)</f>
        <v>44.228000000000002</v>
      </c>
      <c r="N496" s="2">
        <f t="shared" si="7"/>
        <v>34.036000000000001</v>
      </c>
      <c r="O496" s="21">
        <v>489</v>
      </c>
      <c r="P496" s="2"/>
    </row>
    <row r="497" spans="1:16">
      <c r="A497" s="2" t="s">
        <v>44</v>
      </c>
      <c r="B497" s="2" t="s">
        <v>2864</v>
      </c>
      <c r="C497" s="2" t="s">
        <v>45</v>
      </c>
      <c r="D497" s="2">
        <v>10</v>
      </c>
      <c r="E497" s="2">
        <v>5</v>
      </c>
      <c r="F497" s="2">
        <v>4</v>
      </c>
      <c r="G497" s="2">
        <v>7</v>
      </c>
      <c r="H497" s="2">
        <v>12</v>
      </c>
      <c r="I497" s="2">
        <v>0</v>
      </c>
      <c r="J497" s="2">
        <v>0</v>
      </c>
      <c r="K497" s="21">
        <v>38</v>
      </c>
      <c r="L497" s="2">
        <f>VLOOKUP(A497,'2017级综合分1'!A19:L707,12,FALSE)</f>
        <v>29.512000000000004</v>
      </c>
      <c r="M497" s="22">
        <f>VLOOKUP(A497,'2017级综合分2'!A19:M705,13,FALSE)</f>
        <v>38.404000000000003</v>
      </c>
      <c r="N497" s="2">
        <f t="shared" si="7"/>
        <v>33.958000000000006</v>
      </c>
      <c r="O497" s="21">
        <v>490</v>
      </c>
      <c r="P497" s="2"/>
    </row>
    <row r="498" spans="1:16">
      <c r="A498" s="2" t="s">
        <v>2116</v>
      </c>
      <c r="B498" s="2" t="s">
        <v>2865</v>
      </c>
      <c r="C498" s="2" t="s">
        <v>2117</v>
      </c>
      <c r="D498" s="2">
        <v>5</v>
      </c>
      <c r="E498" s="2">
        <v>0</v>
      </c>
      <c r="F498" s="2">
        <v>3</v>
      </c>
      <c r="G498" s="2">
        <v>4</v>
      </c>
      <c r="H498" s="2">
        <v>1</v>
      </c>
      <c r="I498" s="2">
        <v>0</v>
      </c>
      <c r="J498" s="2">
        <v>0</v>
      </c>
      <c r="K498" s="21">
        <v>13</v>
      </c>
      <c r="L498" s="2">
        <v>31.64</v>
      </c>
      <c r="M498" s="22">
        <v>36.128</v>
      </c>
      <c r="N498" s="2">
        <f t="shared" si="7"/>
        <v>33.884</v>
      </c>
      <c r="O498" s="21">
        <v>491</v>
      </c>
      <c r="P498" s="2"/>
    </row>
    <row r="499" spans="1:16">
      <c r="A499" s="2" t="s">
        <v>124</v>
      </c>
      <c r="B499" s="2" t="s">
        <v>2866</v>
      </c>
      <c r="C499" s="2" t="s">
        <v>125</v>
      </c>
      <c r="D499" s="2">
        <v>10</v>
      </c>
      <c r="E499" s="2">
        <v>8</v>
      </c>
      <c r="F499" s="2">
        <v>3</v>
      </c>
      <c r="G499" s="2">
        <v>0</v>
      </c>
      <c r="H499" s="2">
        <v>1</v>
      </c>
      <c r="I499" s="2">
        <v>0</v>
      </c>
      <c r="J499" s="2">
        <v>0</v>
      </c>
      <c r="K499" s="21">
        <v>22</v>
      </c>
      <c r="L499" s="2">
        <f>VLOOKUP(A499,'2017级综合分1'!A59:L747,12,FALSE)</f>
        <v>30.344000000000001</v>
      </c>
      <c r="M499" s="22">
        <f>VLOOKUP(A499,'2017级综合分2'!A59:M745,13,FALSE)</f>
        <v>37.364000000000004</v>
      </c>
      <c r="N499" s="2">
        <f t="shared" si="7"/>
        <v>33.853999999999999</v>
      </c>
      <c r="O499" s="21">
        <v>492</v>
      </c>
      <c r="P499" s="2"/>
    </row>
    <row r="500" spans="1:16">
      <c r="A500" s="2" t="s">
        <v>228</v>
      </c>
      <c r="B500" s="2" t="s">
        <v>2867</v>
      </c>
      <c r="C500" s="2" t="s">
        <v>229</v>
      </c>
      <c r="D500" s="2">
        <v>6</v>
      </c>
      <c r="E500" s="2">
        <v>4</v>
      </c>
      <c r="F500" s="2">
        <v>2</v>
      </c>
      <c r="G500" s="2">
        <v>11</v>
      </c>
      <c r="H500" s="2">
        <v>3</v>
      </c>
      <c r="I500" s="2">
        <v>1</v>
      </c>
      <c r="J500" s="2">
        <v>0</v>
      </c>
      <c r="K500" s="21">
        <v>27</v>
      </c>
      <c r="L500" s="2">
        <f>VLOOKUP(A500,'2017级综合分1'!A111:L799,12,FALSE)</f>
        <v>29.172000000000001</v>
      </c>
      <c r="M500" s="22">
        <f>VLOOKUP(A500,'2017级综合分2'!A111:M797,13,FALSE)</f>
        <v>38.484000000000002</v>
      </c>
      <c r="N500" s="2">
        <f t="shared" si="7"/>
        <v>33.828000000000003</v>
      </c>
      <c r="O500" s="21">
        <v>493</v>
      </c>
      <c r="P500" s="2"/>
    </row>
    <row r="501" spans="1:16">
      <c r="A501" s="2" t="s">
        <v>569</v>
      </c>
      <c r="B501" s="2" t="s">
        <v>2868</v>
      </c>
      <c r="C501" s="2" t="s">
        <v>570</v>
      </c>
      <c r="D501" s="2">
        <v>8</v>
      </c>
      <c r="E501" s="2">
        <v>1</v>
      </c>
      <c r="F501" s="2">
        <v>5</v>
      </c>
      <c r="G501" s="2">
        <v>4</v>
      </c>
      <c r="H501" s="2">
        <v>6</v>
      </c>
      <c r="I501" s="2">
        <v>0</v>
      </c>
      <c r="J501" s="2">
        <v>0</v>
      </c>
      <c r="K501" s="21">
        <v>24</v>
      </c>
      <c r="L501" s="2">
        <f>VLOOKUP(A501,'2017级综合分1'!A195:L883,12,FALSE)</f>
        <v>34.5</v>
      </c>
      <c r="M501" s="22">
        <f>VLOOKUP(A501,'2017级综合分2'!A195:M881,13,FALSE)</f>
        <v>33.084000000000003</v>
      </c>
      <c r="N501" s="2">
        <f t="shared" si="7"/>
        <v>33.792000000000002</v>
      </c>
      <c r="O501" s="21">
        <v>494</v>
      </c>
      <c r="P501" s="2"/>
    </row>
    <row r="502" spans="1:16">
      <c r="A502" s="2" t="s">
        <v>194</v>
      </c>
      <c r="B502" s="2" t="s">
        <v>2771</v>
      </c>
      <c r="C502" s="2" t="s">
        <v>195</v>
      </c>
      <c r="D502" s="2">
        <v>7</v>
      </c>
      <c r="E502" s="2">
        <v>18</v>
      </c>
      <c r="F502" s="2">
        <v>3</v>
      </c>
      <c r="G502" s="2">
        <v>0</v>
      </c>
      <c r="H502" s="2">
        <v>4</v>
      </c>
      <c r="I502" s="2">
        <v>0</v>
      </c>
      <c r="J502" s="2">
        <v>0</v>
      </c>
      <c r="K502" s="21">
        <v>32</v>
      </c>
      <c r="L502" s="2">
        <f>VLOOKUP(A502,'2017级综合分1'!A94:L782,12,FALSE)</f>
        <v>31.195999999999998</v>
      </c>
      <c r="M502" s="22">
        <f>VLOOKUP(A502,'2017级综合分2'!A94:M780,13,FALSE)</f>
        <v>36.372</v>
      </c>
      <c r="N502" s="2">
        <f t="shared" si="7"/>
        <v>33.783999999999999</v>
      </c>
      <c r="O502" s="21">
        <v>495</v>
      </c>
      <c r="P502" s="2"/>
    </row>
    <row r="503" spans="1:16">
      <c r="A503" s="2" t="s">
        <v>420</v>
      </c>
      <c r="B503" s="2" t="s">
        <v>2869</v>
      </c>
      <c r="C503" s="2" t="s">
        <v>421</v>
      </c>
      <c r="D503" s="2">
        <v>6</v>
      </c>
      <c r="E503" s="2">
        <v>8</v>
      </c>
      <c r="F503" s="2">
        <v>3</v>
      </c>
      <c r="G503" s="2">
        <v>3</v>
      </c>
      <c r="H503" s="2">
        <v>1</v>
      </c>
      <c r="I503" s="2">
        <v>0</v>
      </c>
      <c r="J503" s="2">
        <v>0</v>
      </c>
      <c r="K503" s="21">
        <v>21</v>
      </c>
      <c r="L503" s="2">
        <f>VLOOKUP(A503,'2017级综合分1'!A161:L849,12,FALSE)</f>
        <v>24.324000000000002</v>
      </c>
      <c r="M503" s="22">
        <f>VLOOKUP(A503,'2017级综合分2'!A161:M847,13,FALSE)</f>
        <v>42.971999999999994</v>
      </c>
      <c r="N503" s="2">
        <f t="shared" si="7"/>
        <v>33.647999999999996</v>
      </c>
      <c r="O503" s="21">
        <v>496</v>
      </c>
      <c r="P503" s="2"/>
    </row>
    <row r="504" spans="1:16">
      <c r="A504" s="2" t="s">
        <v>98</v>
      </c>
      <c r="B504" s="2" t="s">
        <v>2572</v>
      </c>
      <c r="C504" s="2" t="s">
        <v>99</v>
      </c>
      <c r="D504" s="2">
        <v>9</v>
      </c>
      <c r="E504" s="2">
        <v>11</v>
      </c>
      <c r="F504" s="2">
        <v>2</v>
      </c>
      <c r="G504" s="2">
        <v>4</v>
      </c>
      <c r="H504" s="2">
        <v>4</v>
      </c>
      <c r="I504" s="2">
        <v>2</v>
      </c>
      <c r="J504" s="2">
        <v>0</v>
      </c>
      <c r="K504" s="21">
        <v>32</v>
      </c>
      <c r="L504" s="2">
        <f>VLOOKUP(A504,'2017级综合分1'!A46:L734,12,FALSE)</f>
        <v>29.372000000000003</v>
      </c>
      <c r="M504" s="22">
        <f>VLOOKUP(A504,'2017级综合分2'!A46:M732,13,FALSE)</f>
        <v>37.872</v>
      </c>
      <c r="N504" s="2">
        <f t="shared" si="7"/>
        <v>33.622</v>
      </c>
      <c r="O504" s="21">
        <v>497</v>
      </c>
      <c r="P504" s="2"/>
    </row>
    <row r="505" spans="1:16">
      <c r="A505" s="2" t="s">
        <v>168</v>
      </c>
      <c r="B505" s="2" t="s">
        <v>2870</v>
      </c>
      <c r="C505" s="2" t="s">
        <v>169</v>
      </c>
      <c r="D505" s="2">
        <v>6</v>
      </c>
      <c r="E505" s="2">
        <v>5</v>
      </c>
      <c r="F505" s="2">
        <v>1</v>
      </c>
      <c r="G505" s="2">
        <v>7</v>
      </c>
      <c r="H505" s="2">
        <v>3</v>
      </c>
      <c r="I505" s="2">
        <v>0</v>
      </c>
      <c r="J505" s="2">
        <v>0</v>
      </c>
      <c r="K505" s="21">
        <v>22</v>
      </c>
      <c r="L505" s="2">
        <f>VLOOKUP(A505,'2017级综合分1'!A81:L769,12,FALSE)</f>
        <v>28.175999999999995</v>
      </c>
      <c r="M505" s="22">
        <f>VLOOKUP(A505,'2017级综合分2'!A81:M767,13,FALSE)</f>
        <v>38.799999999999997</v>
      </c>
      <c r="N505" s="2">
        <f t="shared" si="7"/>
        <v>33.488</v>
      </c>
      <c r="O505" s="21">
        <v>498</v>
      </c>
      <c r="P505" s="2"/>
    </row>
    <row r="506" spans="1:16">
      <c r="A506" s="2" t="s">
        <v>892</v>
      </c>
      <c r="B506" s="2" t="s">
        <v>2871</v>
      </c>
      <c r="C506" s="2" t="s">
        <v>893</v>
      </c>
      <c r="D506" s="2">
        <v>6</v>
      </c>
      <c r="E506" s="2">
        <v>13</v>
      </c>
      <c r="F506" s="2">
        <v>3</v>
      </c>
      <c r="G506" s="2">
        <v>11</v>
      </c>
      <c r="H506" s="2">
        <v>2</v>
      </c>
      <c r="I506" s="2">
        <v>6</v>
      </c>
      <c r="J506" s="2">
        <v>0</v>
      </c>
      <c r="K506" s="21">
        <v>41</v>
      </c>
      <c r="L506" s="2">
        <f>VLOOKUP(A506,'2017级综合分1'!A309:L997,12,FALSE)</f>
        <v>25.655999999999999</v>
      </c>
      <c r="M506" s="22">
        <f>VLOOKUP(A506,'2017级综合分2'!A309:M995,13,FALSE)</f>
        <v>41.312000000000005</v>
      </c>
      <c r="N506" s="2">
        <f t="shared" si="7"/>
        <v>33.484000000000002</v>
      </c>
      <c r="O506" s="21">
        <v>499</v>
      </c>
      <c r="P506" s="2"/>
    </row>
    <row r="507" spans="1:16">
      <c r="A507" s="2" t="s">
        <v>987</v>
      </c>
      <c r="B507" s="2" t="s">
        <v>2655</v>
      </c>
      <c r="C507" s="2" t="s">
        <v>988</v>
      </c>
      <c r="D507" s="2">
        <v>8</v>
      </c>
      <c r="E507" s="2">
        <v>1</v>
      </c>
      <c r="F507" s="2">
        <v>5</v>
      </c>
      <c r="G507" s="2">
        <v>0</v>
      </c>
      <c r="H507" s="2">
        <v>1</v>
      </c>
      <c r="I507" s="2">
        <v>2</v>
      </c>
      <c r="J507" s="2">
        <v>0</v>
      </c>
      <c r="K507" s="21">
        <v>17</v>
      </c>
      <c r="L507" s="2">
        <f>VLOOKUP(A507,'2017级综合分1'!A357:L1045,12,FALSE)</f>
        <v>23.231999999999999</v>
      </c>
      <c r="M507" s="22">
        <v>43.484000000000002</v>
      </c>
      <c r="N507" s="2">
        <f t="shared" si="7"/>
        <v>33.358000000000004</v>
      </c>
      <c r="O507" s="21">
        <v>500</v>
      </c>
      <c r="P507" s="2"/>
    </row>
    <row r="508" spans="1:16">
      <c r="A508" s="2" t="s">
        <v>565</v>
      </c>
      <c r="B508" s="2" t="s">
        <v>2872</v>
      </c>
      <c r="C508" s="2" t="s">
        <v>566</v>
      </c>
      <c r="D508" s="2">
        <v>6</v>
      </c>
      <c r="E508" s="2">
        <v>3</v>
      </c>
      <c r="F508" s="2">
        <v>2</v>
      </c>
      <c r="G508" s="2">
        <v>12</v>
      </c>
      <c r="H508" s="2">
        <v>8</v>
      </c>
      <c r="I508" s="2">
        <v>4</v>
      </c>
      <c r="J508" s="2">
        <v>0</v>
      </c>
      <c r="K508" s="21">
        <v>35</v>
      </c>
      <c r="L508" s="2">
        <f>VLOOKUP(A508,'2017级综合分1'!A193:L881,12,FALSE)</f>
        <v>31.015999999999998</v>
      </c>
      <c r="M508" s="22">
        <f>VLOOKUP(A508,'2017级综合分2'!A193:M879,13,FALSE)</f>
        <v>35.64</v>
      </c>
      <c r="N508" s="2">
        <f t="shared" si="7"/>
        <v>33.328000000000003</v>
      </c>
      <c r="O508" s="21">
        <v>501</v>
      </c>
      <c r="P508" s="2"/>
    </row>
    <row r="509" spans="1:16">
      <c r="A509" s="2" t="s">
        <v>2050</v>
      </c>
      <c r="B509" s="2" t="s">
        <v>2873</v>
      </c>
      <c r="C509" s="2" t="s">
        <v>2051</v>
      </c>
      <c r="D509" s="2">
        <v>5</v>
      </c>
      <c r="E509" s="2">
        <v>3</v>
      </c>
      <c r="F509" s="2">
        <v>4</v>
      </c>
      <c r="G509" s="2">
        <v>9</v>
      </c>
      <c r="H509" s="2">
        <v>1</v>
      </c>
      <c r="I509" s="2">
        <v>1</v>
      </c>
      <c r="J509" s="2">
        <v>0</v>
      </c>
      <c r="K509" s="21">
        <v>23</v>
      </c>
      <c r="L509" s="2">
        <v>31.32</v>
      </c>
      <c r="M509" s="22">
        <f>VLOOKUP(A509,'2017级综合分2'!A533:M1219,13,FALSE)</f>
        <v>35.167999999999992</v>
      </c>
      <c r="N509" s="2">
        <f t="shared" si="7"/>
        <v>33.244</v>
      </c>
      <c r="O509" s="21">
        <v>502</v>
      </c>
      <c r="P509" s="2"/>
    </row>
    <row r="510" spans="1:16">
      <c r="A510" s="2" t="s">
        <v>410</v>
      </c>
      <c r="B510" s="2" t="s">
        <v>2874</v>
      </c>
      <c r="C510" s="2" t="s">
        <v>411</v>
      </c>
      <c r="D510" s="2">
        <v>7</v>
      </c>
      <c r="E510" s="2">
        <v>1</v>
      </c>
      <c r="F510" s="2">
        <v>4</v>
      </c>
      <c r="G510" s="2">
        <v>5</v>
      </c>
      <c r="H510" s="2">
        <v>8.8000000000000007</v>
      </c>
      <c r="I510" s="2">
        <v>0</v>
      </c>
      <c r="J510" s="2">
        <v>0</v>
      </c>
      <c r="K510" s="21">
        <v>25.8</v>
      </c>
      <c r="L510" s="2">
        <f>VLOOKUP(A510,'2017级综合分1'!A156:L844,12,FALSE)</f>
        <v>29.916000000000004</v>
      </c>
      <c r="M510" s="22">
        <f>VLOOKUP(A510,'2017级综合分2'!A156:M842,13,FALSE)</f>
        <v>36.456000000000003</v>
      </c>
      <c r="N510" s="2">
        <f t="shared" si="7"/>
        <v>33.186000000000007</v>
      </c>
      <c r="O510" s="21">
        <v>503</v>
      </c>
      <c r="P510" s="2"/>
    </row>
    <row r="511" spans="1:16">
      <c r="A511" s="2" t="s">
        <v>838</v>
      </c>
      <c r="B511" s="2" t="s">
        <v>2875</v>
      </c>
      <c r="C511" s="2" t="s">
        <v>839</v>
      </c>
      <c r="D511" s="2">
        <v>6</v>
      </c>
      <c r="E511" s="2">
        <v>17</v>
      </c>
      <c r="F511" s="2">
        <v>2</v>
      </c>
      <c r="G511" s="2">
        <v>7</v>
      </c>
      <c r="H511" s="2">
        <v>2</v>
      </c>
      <c r="I511" s="2">
        <v>1</v>
      </c>
      <c r="J511" s="2">
        <v>0</v>
      </c>
      <c r="K511" s="21">
        <v>35</v>
      </c>
      <c r="L511" s="2">
        <f>VLOOKUP(A511,'2017级综合分1'!A282:L970,12,FALSE)</f>
        <v>26.256</v>
      </c>
      <c r="M511" s="22">
        <f>VLOOKUP(A511,'2017级综合分2'!A282:M968,13,FALSE)</f>
        <v>40.111999999999995</v>
      </c>
      <c r="N511" s="2">
        <f t="shared" si="7"/>
        <v>33.183999999999997</v>
      </c>
      <c r="O511" s="21">
        <v>504</v>
      </c>
      <c r="P511" s="2"/>
    </row>
    <row r="512" spans="1:16">
      <c r="A512" s="2" t="s">
        <v>1310</v>
      </c>
      <c r="B512" s="2" t="s">
        <v>2876</v>
      </c>
      <c r="C512" s="2" t="s">
        <v>1311</v>
      </c>
      <c r="D512" s="2">
        <v>7</v>
      </c>
      <c r="E512" s="2">
        <v>6</v>
      </c>
      <c r="F512" s="2">
        <v>5</v>
      </c>
      <c r="G512" s="2">
        <v>15</v>
      </c>
      <c r="H512" s="2">
        <v>1</v>
      </c>
      <c r="I512" s="2">
        <v>0</v>
      </c>
      <c r="J512" s="2">
        <v>0</v>
      </c>
      <c r="K512" s="21">
        <v>34</v>
      </c>
      <c r="L512" s="2">
        <f>VLOOKUP(A512,'2017级综合分1'!A440:L1128,12,FALSE)</f>
        <v>28.655999999999999</v>
      </c>
      <c r="M512" s="22">
        <f>VLOOKUP(A512,'2017级综合分2'!A440:M1126,13,FALSE)</f>
        <v>37.6</v>
      </c>
      <c r="N512" s="2">
        <f t="shared" si="7"/>
        <v>33.128</v>
      </c>
      <c r="O512" s="21">
        <v>505</v>
      </c>
      <c r="P512" s="2"/>
    </row>
    <row r="513" spans="1:16">
      <c r="A513" s="2" t="s">
        <v>1634</v>
      </c>
      <c r="B513" s="2" t="s">
        <v>2877</v>
      </c>
      <c r="C513" s="2" t="s">
        <v>1635</v>
      </c>
      <c r="D513" s="2">
        <v>9</v>
      </c>
      <c r="E513" s="2">
        <v>0</v>
      </c>
      <c r="F513" s="2">
        <v>4</v>
      </c>
      <c r="G513" s="2">
        <v>3</v>
      </c>
      <c r="H513" s="2">
        <v>14</v>
      </c>
      <c r="I513" s="2">
        <v>0</v>
      </c>
      <c r="J513" s="2">
        <v>0</v>
      </c>
      <c r="K513" s="21">
        <v>30</v>
      </c>
      <c r="L513" s="2">
        <v>31.616</v>
      </c>
      <c r="M513" s="22">
        <f>VLOOKUP(A513,'2017级综合分2'!A502:M1188,13,FALSE)</f>
        <v>34.576000000000001</v>
      </c>
      <c r="N513" s="2">
        <f t="shared" si="7"/>
        <v>33.096000000000004</v>
      </c>
      <c r="O513" s="21">
        <v>506</v>
      </c>
      <c r="P513" s="2"/>
    </row>
    <row r="514" spans="1:16">
      <c r="A514" s="2" t="s">
        <v>2110</v>
      </c>
      <c r="B514" s="2" t="s">
        <v>2710</v>
      </c>
      <c r="C514" s="2" t="s">
        <v>2111</v>
      </c>
      <c r="D514" s="2">
        <v>5</v>
      </c>
      <c r="E514" s="2">
        <v>2</v>
      </c>
      <c r="F514" s="2">
        <v>5</v>
      </c>
      <c r="G514" s="2">
        <v>3</v>
      </c>
      <c r="H514" s="2">
        <v>1</v>
      </c>
      <c r="I514" s="2">
        <v>0</v>
      </c>
      <c r="J514" s="2">
        <v>0</v>
      </c>
      <c r="K514" s="21">
        <v>16</v>
      </c>
      <c r="L514" s="2">
        <v>33.655999999999999</v>
      </c>
      <c r="M514" s="22">
        <f>VLOOKUP(A514,'2017级综合分2'!A563:M1249,13,FALSE)</f>
        <v>32.143999999999998</v>
      </c>
      <c r="N514" s="2">
        <f t="shared" si="7"/>
        <v>32.9</v>
      </c>
      <c r="O514" s="21">
        <v>507</v>
      </c>
      <c r="P514" s="2"/>
    </row>
    <row r="515" spans="1:16">
      <c r="A515" s="2" t="s">
        <v>134</v>
      </c>
      <c r="B515" s="2" t="s">
        <v>2878</v>
      </c>
      <c r="C515" s="2" t="s">
        <v>135</v>
      </c>
      <c r="D515" s="2">
        <v>7</v>
      </c>
      <c r="E515" s="2">
        <v>4</v>
      </c>
      <c r="F515" s="2">
        <v>12</v>
      </c>
      <c r="G515" s="2">
        <v>4</v>
      </c>
      <c r="H515" s="2">
        <v>4</v>
      </c>
      <c r="I515" s="2">
        <v>0</v>
      </c>
      <c r="J515" s="2">
        <v>0</v>
      </c>
      <c r="K515" s="21">
        <v>31</v>
      </c>
      <c r="L515" s="2">
        <f>VLOOKUP(A515,'2017级综合分1'!A64:L752,12,FALSE)</f>
        <v>35.339999999999996</v>
      </c>
      <c r="M515" s="22">
        <f>VLOOKUP(A515,'2017级综合分2'!A64:M750,13,FALSE)</f>
        <v>30.4</v>
      </c>
      <c r="N515" s="2">
        <f t="shared" ref="N515:N578" si="8">(L515+M515)/2</f>
        <v>32.869999999999997</v>
      </c>
      <c r="O515" s="21">
        <v>508</v>
      </c>
      <c r="P515" s="2"/>
    </row>
    <row r="516" spans="1:16">
      <c r="A516" s="2" t="s">
        <v>422</v>
      </c>
      <c r="B516" s="2" t="s">
        <v>2879</v>
      </c>
      <c r="C516" s="2" t="s">
        <v>423</v>
      </c>
      <c r="D516" s="2">
        <v>7</v>
      </c>
      <c r="E516" s="2">
        <v>4</v>
      </c>
      <c r="F516" s="2">
        <v>5</v>
      </c>
      <c r="G516" s="2">
        <v>8</v>
      </c>
      <c r="H516" s="2">
        <v>1</v>
      </c>
      <c r="I516" s="2">
        <v>0</v>
      </c>
      <c r="J516" s="2">
        <v>0</v>
      </c>
      <c r="K516" s="21">
        <v>25</v>
      </c>
      <c r="L516" s="2">
        <f>VLOOKUP(A516,'2017级综合分1'!A162:L850,12,FALSE)</f>
        <v>25.943999999999996</v>
      </c>
      <c r="M516" s="22">
        <f>VLOOKUP(A516,'2017级综合分2'!A162:M848,13,FALSE)</f>
        <v>39.711999999999996</v>
      </c>
      <c r="N516" s="2">
        <f t="shared" si="8"/>
        <v>32.827999999999996</v>
      </c>
      <c r="O516" s="21">
        <v>509</v>
      </c>
      <c r="P516" s="2"/>
    </row>
    <row r="517" spans="1:16">
      <c r="A517" s="2" t="s">
        <v>1975</v>
      </c>
      <c r="B517" s="2" t="s">
        <v>2416</v>
      </c>
      <c r="C517" s="2" t="s">
        <v>1976</v>
      </c>
      <c r="D517" s="2">
        <v>7</v>
      </c>
      <c r="E517" s="2">
        <v>1</v>
      </c>
      <c r="F517" s="2">
        <v>5</v>
      </c>
      <c r="G517" s="2">
        <v>12</v>
      </c>
      <c r="H517" s="2">
        <v>5</v>
      </c>
      <c r="I517" s="2">
        <v>4</v>
      </c>
      <c r="J517" s="2">
        <v>0</v>
      </c>
      <c r="K517" s="21">
        <v>34</v>
      </c>
      <c r="L517" s="2">
        <v>33.856000000000002</v>
      </c>
      <c r="M517" s="23">
        <v>31.776</v>
      </c>
      <c r="N517" s="2">
        <f t="shared" si="8"/>
        <v>32.816000000000003</v>
      </c>
      <c r="O517" s="21">
        <v>510</v>
      </c>
      <c r="P517" s="2"/>
    </row>
    <row r="518" spans="1:16">
      <c r="A518" s="2" t="s">
        <v>2219</v>
      </c>
      <c r="B518" s="2" t="s">
        <v>2880</v>
      </c>
      <c r="C518" s="2" t="s">
        <v>2220</v>
      </c>
      <c r="D518" s="2">
        <v>5</v>
      </c>
      <c r="E518" s="2">
        <v>1</v>
      </c>
      <c r="F518" s="2">
        <v>4</v>
      </c>
      <c r="G518" s="2">
        <v>0</v>
      </c>
      <c r="H518" s="2">
        <v>1</v>
      </c>
      <c r="I518" s="2">
        <v>0</v>
      </c>
      <c r="J518" s="2">
        <v>0</v>
      </c>
      <c r="K518" s="21">
        <v>11</v>
      </c>
      <c r="L518" s="2">
        <v>36.003999999999998</v>
      </c>
      <c r="M518" s="22">
        <f>VLOOKUP(A518,'2017级综合分2'!A580:M1266,13,FALSE)</f>
        <v>29.547999999999998</v>
      </c>
      <c r="N518" s="2">
        <f t="shared" si="8"/>
        <v>32.775999999999996</v>
      </c>
      <c r="O518" s="21">
        <v>511</v>
      </c>
      <c r="P518" s="2"/>
    </row>
    <row r="519" spans="1:16">
      <c r="A519" s="2" t="s">
        <v>917</v>
      </c>
      <c r="B519" s="2" t="s">
        <v>2881</v>
      </c>
      <c r="C519" s="2" t="s">
        <v>918</v>
      </c>
      <c r="D519" s="2">
        <v>7</v>
      </c>
      <c r="E519" s="2">
        <v>0</v>
      </c>
      <c r="F519" s="2">
        <v>3</v>
      </c>
      <c r="G519" s="2">
        <v>8</v>
      </c>
      <c r="H519" s="2">
        <v>4</v>
      </c>
      <c r="I519" s="2">
        <v>0</v>
      </c>
      <c r="J519" s="2">
        <v>0</v>
      </c>
      <c r="K519" s="21">
        <v>22</v>
      </c>
      <c r="L519" s="2">
        <f>VLOOKUP(A519,'2017级综合分1'!A322:L1010,12,FALSE)</f>
        <v>28.595999999999997</v>
      </c>
      <c r="M519" s="22">
        <f>VLOOKUP(A519,'2017级综合分2'!A322:M1008,13,FALSE)</f>
        <v>36.82</v>
      </c>
      <c r="N519" s="2">
        <f t="shared" si="8"/>
        <v>32.707999999999998</v>
      </c>
      <c r="O519" s="21">
        <v>512</v>
      </c>
      <c r="P519" s="2"/>
    </row>
    <row r="520" spans="1:16">
      <c r="A520" s="2" t="s">
        <v>1304</v>
      </c>
      <c r="B520" s="2" t="s">
        <v>2882</v>
      </c>
      <c r="C520" s="2" t="s">
        <v>1305</v>
      </c>
      <c r="D520" s="2">
        <v>7</v>
      </c>
      <c r="E520" s="2">
        <v>4</v>
      </c>
      <c r="F520" s="2">
        <v>7</v>
      </c>
      <c r="G520" s="2">
        <v>13</v>
      </c>
      <c r="H520" s="2">
        <v>1</v>
      </c>
      <c r="I520" s="2">
        <v>4</v>
      </c>
      <c r="J520" s="2">
        <v>0</v>
      </c>
      <c r="K520" s="21">
        <v>36</v>
      </c>
      <c r="L520" s="2">
        <f>VLOOKUP(A520,'2017级综合分1'!A437:L1125,12,FALSE)</f>
        <v>26.060000000000002</v>
      </c>
      <c r="M520" s="22">
        <f>VLOOKUP(A520,'2017级综合分2'!A437:M1123,13,FALSE)</f>
        <v>39.328000000000003</v>
      </c>
      <c r="N520" s="2">
        <f t="shared" si="8"/>
        <v>32.694000000000003</v>
      </c>
      <c r="O520" s="21">
        <v>513</v>
      </c>
      <c r="P520" s="2"/>
    </row>
    <row r="521" spans="1:16">
      <c r="A521" s="2" t="s">
        <v>230</v>
      </c>
      <c r="B521" s="2" t="s">
        <v>2883</v>
      </c>
      <c r="C521" s="2" t="s">
        <v>231</v>
      </c>
      <c r="D521" s="2">
        <v>7</v>
      </c>
      <c r="E521" s="2">
        <v>15</v>
      </c>
      <c r="F521" s="2">
        <v>3</v>
      </c>
      <c r="G521" s="2">
        <v>8</v>
      </c>
      <c r="H521" s="2">
        <v>4</v>
      </c>
      <c r="I521" s="2">
        <v>0</v>
      </c>
      <c r="J521" s="2">
        <v>0</v>
      </c>
      <c r="K521" s="21">
        <v>37</v>
      </c>
      <c r="L521" s="2">
        <f>VLOOKUP(A521,'2017级综合分1'!A112:L800,12,FALSE)</f>
        <v>25.86</v>
      </c>
      <c r="M521" s="22">
        <f>VLOOKUP(A521,'2017级综合分2'!A112:M798,13,FALSE)</f>
        <v>39.519999999999996</v>
      </c>
      <c r="N521" s="2">
        <f t="shared" si="8"/>
        <v>32.69</v>
      </c>
      <c r="O521" s="21">
        <v>514</v>
      </c>
      <c r="P521" s="2"/>
    </row>
    <row r="522" spans="1:16">
      <c r="A522" s="24" t="s">
        <v>2225</v>
      </c>
      <c r="B522" s="24" t="s">
        <v>2552</v>
      </c>
      <c r="C522" s="24" t="s">
        <v>2884</v>
      </c>
      <c r="D522" s="24">
        <v>5</v>
      </c>
      <c r="E522" s="24">
        <v>0</v>
      </c>
      <c r="F522" s="24">
        <v>3</v>
      </c>
      <c r="G522" s="24">
        <v>12</v>
      </c>
      <c r="H522" s="24">
        <v>1</v>
      </c>
      <c r="I522" s="24">
        <v>1</v>
      </c>
      <c r="J522" s="24">
        <v>0</v>
      </c>
      <c r="K522" s="21">
        <v>22</v>
      </c>
      <c r="L522" s="24">
        <v>28.716000000000001</v>
      </c>
      <c r="M522" s="22">
        <v>36.628</v>
      </c>
      <c r="N522" s="2">
        <f t="shared" si="8"/>
        <v>32.671999999999997</v>
      </c>
      <c r="O522" s="21">
        <v>515</v>
      </c>
      <c r="P522" s="2"/>
    </row>
    <row r="523" spans="1:16">
      <c r="A523" s="2" t="s">
        <v>571</v>
      </c>
      <c r="B523" s="2" t="s">
        <v>2885</v>
      </c>
      <c r="C523" s="2" t="s">
        <v>572</v>
      </c>
      <c r="D523" s="2">
        <v>7</v>
      </c>
      <c r="E523" s="2">
        <v>7</v>
      </c>
      <c r="F523" s="2">
        <v>4</v>
      </c>
      <c r="G523" s="2">
        <v>16</v>
      </c>
      <c r="H523" s="2">
        <v>8</v>
      </c>
      <c r="I523" s="2">
        <v>6</v>
      </c>
      <c r="J523" s="2">
        <v>0</v>
      </c>
      <c r="K523" s="21">
        <v>48</v>
      </c>
      <c r="L523" s="2">
        <f>VLOOKUP(A523,'2017级综合分1'!A196:L884,12,FALSE)</f>
        <v>28.323999999999998</v>
      </c>
      <c r="M523" s="22">
        <f>VLOOKUP(A523,'2017级综合分2'!A196:M882,13,FALSE)</f>
        <v>36.908000000000001</v>
      </c>
      <c r="N523" s="2">
        <f t="shared" si="8"/>
        <v>32.616</v>
      </c>
      <c r="O523" s="21">
        <v>516</v>
      </c>
      <c r="P523" s="2"/>
    </row>
    <row r="524" spans="1:16">
      <c r="A524" s="2" t="s">
        <v>1203</v>
      </c>
      <c r="B524" s="2" t="s">
        <v>2886</v>
      </c>
      <c r="C524" s="2" t="s">
        <v>1204</v>
      </c>
      <c r="D524" s="2">
        <v>7</v>
      </c>
      <c r="E524" s="2">
        <v>8</v>
      </c>
      <c r="F524" s="2">
        <v>5</v>
      </c>
      <c r="G524" s="2">
        <v>7</v>
      </c>
      <c r="H524" s="2">
        <v>0</v>
      </c>
      <c r="I524" s="2">
        <v>1</v>
      </c>
      <c r="J524" s="2">
        <v>0</v>
      </c>
      <c r="K524" s="21">
        <v>28</v>
      </c>
      <c r="L524" s="2">
        <f>VLOOKUP(A524,'2017级综合分1'!A386:L1074,12,FALSE)</f>
        <v>26.208000000000002</v>
      </c>
      <c r="M524" s="22">
        <f>VLOOKUP(A524,'2017级综合分2'!A386:M1072,13,FALSE)</f>
        <v>38.932000000000002</v>
      </c>
      <c r="N524" s="2">
        <f t="shared" si="8"/>
        <v>32.57</v>
      </c>
      <c r="O524" s="21">
        <v>517</v>
      </c>
      <c r="P524" s="2"/>
    </row>
    <row r="525" spans="1:16">
      <c r="A525" s="2" t="s">
        <v>384</v>
      </c>
      <c r="B525" s="2" t="s">
        <v>2501</v>
      </c>
      <c r="C525" s="2" t="s">
        <v>385</v>
      </c>
      <c r="D525" s="2">
        <v>8</v>
      </c>
      <c r="E525" s="2">
        <v>4</v>
      </c>
      <c r="F525" s="2">
        <v>5</v>
      </c>
      <c r="G525" s="2">
        <v>7</v>
      </c>
      <c r="H525" s="2">
        <v>1</v>
      </c>
      <c r="I525" s="2">
        <v>0</v>
      </c>
      <c r="J525" s="2">
        <v>0</v>
      </c>
      <c r="K525" s="21">
        <v>25</v>
      </c>
      <c r="L525" s="2">
        <f>VLOOKUP(A525,'2017级综合分1'!A143:L831,12,FALSE)</f>
        <v>23.916</v>
      </c>
      <c r="M525" s="22">
        <f>VLOOKUP(A525,'2017级综合分2'!A143:M829,13,FALSE)</f>
        <v>41.2</v>
      </c>
      <c r="N525" s="2">
        <f t="shared" si="8"/>
        <v>32.558</v>
      </c>
      <c r="O525" s="21">
        <v>518</v>
      </c>
      <c r="P525" s="2"/>
    </row>
    <row r="526" spans="1:16" ht="15.75" customHeight="1">
      <c r="A526" s="2" t="s">
        <v>1987</v>
      </c>
      <c r="B526" s="2" t="s">
        <v>2416</v>
      </c>
      <c r="C526" s="2" t="s">
        <v>1988</v>
      </c>
      <c r="D526" s="2">
        <v>8</v>
      </c>
      <c r="E526" s="2">
        <v>20</v>
      </c>
      <c r="F526" s="2">
        <v>6</v>
      </c>
      <c r="G526" s="2">
        <v>11</v>
      </c>
      <c r="H526" s="2">
        <v>3</v>
      </c>
      <c r="I526" s="2">
        <v>3</v>
      </c>
      <c r="J526" s="2">
        <v>0</v>
      </c>
      <c r="K526" s="21">
        <v>51</v>
      </c>
      <c r="L526" s="2">
        <v>30.116</v>
      </c>
      <c r="M526" s="22">
        <v>34.975999999999999</v>
      </c>
      <c r="N526" s="2">
        <f t="shared" si="8"/>
        <v>32.545999999999999</v>
      </c>
      <c r="O526" s="21">
        <v>519</v>
      </c>
      <c r="P526" s="2"/>
    </row>
    <row r="527" spans="1:16">
      <c r="A527" s="2" t="s">
        <v>593</v>
      </c>
      <c r="B527" s="2" t="s">
        <v>2872</v>
      </c>
      <c r="C527" s="2" t="s">
        <v>594</v>
      </c>
      <c r="D527" s="2">
        <v>7</v>
      </c>
      <c r="E527" s="2">
        <v>6</v>
      </c>
      <c r="F527" s="2">
        <v>3</v>
      </c>
      <c r="G527" s="2">
        <v>12</v>
      </c>
      <c r="H527" s="2">
        <v>17</v>
      </c>
      <c r="I527" s="2">
        <v>0</v>
      </c>
      <c r="J527" s="2">
        <v>0</v>
      </c>
      <c r="K527" s="21">
        <v>45</v>
      </c>
      <c r="L527" s="2">
        <f>VLOOKUP(A527,'2017级综合分1'!A207:L895,12,FALSE)</f>
        <v>26.231999999999999</v>
      </c>
      <c r="M527" s="22">
        <f>VLOOKUP(A527,'2017级综合分2'!A207:M893,13,FALSE)</f>
        <v>38.823999999999998</v>
      </c>
      <c r="N527" s="2">
        <f t="shared" si="8"/>
        <v>32.527999999999999</v>
      </c>
      <c r="O527" s="21">
        <v>520</v>
      </c>
      <c r="P527" s="2"/>
    </row>
    <row r="528" spans="1:16">
      <c r="A528" s="2" t="s">
        <v>1265</v>
      </c>
      <c r="B528" s="2" t="s">
        <v>2812</v>
      </c>
      <c r="C528" s="2" t="s">
        <v>1266</v>
      </c>
      <c r="D528" s="2">
        <v>7</v>
      </c>
      <c r="E528" s="2">
        <v>2</v>
      </c>
      <c r="F528" s="2">
        <v>7</v>
      </c>
      <c r="G528" s="2">
        <v>0</v>
      </c>
      <c r="H528" s="2">
        <v>4</v>
      </c>
      <c r="I528" s="2">
        <v>1</v>
      </c>
      <c r="J528" s="2">
        <v>0</v>
      </c>
      <c r="K528" s="21">
        <v>21</v>
      </c>
      <c r="L528" s="2">
        <f>VLOOKUP(A528,'2017级综合分1'!A417:L1105,12,FALSE)</f>
        <v>32.607999999999997</v>
      </c>
      <c r="M528" s="22">
        <f>VLOOKUP(A528,'2017级综合分2'!A417:M1103,13,FALSE)</f>
        <v>32.396000000000001</v>
      </c>
      <c r="N528" s="2">
        <f t="shared" si="8"/>
        <v>32.501999999999995</v>
      </c>
      <c r="O528" s="21">
        <v>521</v>
      </c>
      <c r="P528" s="2"/>
    </row>
    <row r="529" spans="1:16">
      <c r="A529" s="2" t="s">
        <v>615</v>
      </c>
      <c r="B529" s="2" t="s">
        <v>2887</v>
      </c>
      <c r="C529" s="2" t="s">
        <v>616</v>
      </c>
      <c r="D529" s="2">
        <v>10</v>
      </c>
      <c r="E529" s="2">
        <v>14</v>
      </c>
      <c r="F529" s="2">
        <v>1</v>
      </c>
      <c r="G529" s="2">
        <v>11</v>
      </c>
      <c r="H529" s="2">
        <v>7.5</v>
      </c>
      <c r="I529" s="2">
        <v>1</v>
      </c>
      <c r="J529" s="2">
        <v>0</v>
      </c>
      <c r="K529" s="21">
        <v>44.5</v>
      </c>
      <c r="L529" s="2">
        <f>VLOOKUP(A529,'2017级综合分1'!A218:L906,12,FALSE)</f>
        <v>28.675999999999998</v>
      </c>
      <c r="M529" s="22">
        <f>VLOOKUP(A529,'2017级综合分2'!A218:M904,13,FALSE)</f>
        <v>36.320000000000007</v>
      </c>
      <c r="N529" s="2">
        <f t="shared" si="8"/>
        <v>32.498000000000005</v>
      </c>
      <c r="O529" s="21">
        <v>522</v>
      </c>
      <c r="P529" s="2"/>
    </row>
    <row r="530" spans="1:16">
      <c r="A530" s="2" t="s">
        <v>599</v>
      </c>
      <c r="B530" s="2" t="s">
        <v>2887</v>
      </c>
      <c r="C530" s="2" t="s">
        <v>600</v>
      </c>
      <c r="D530" s="2">
        <v>10</v>
      </c>
      <c r="E530" s="2">
        <v>10</v>
      </c>
      <c r="F530" s="2">
        <v>2</v>
      </c>
      <c r="G530" s="2">
        <v>7</v>
      </c>
      <c r="H530" s="2">
        <v>2</v>
      </c>
      <c r="I530" s="2">
        <v>1</v>
      </c>
      <c r="J530" s="2">
        <v>0</v>
      </c>
      <c r="K530" s="21">
        <v>32</v>
      </c>
      <c r="L530" s="2">
        <f>VLOOKUP(A530,'2017级综合分1'!A210:L898,12,FALSE)</f>
        <v>23.512000000000004</v>
      </c>
      <c r="M530" s="22">
        <f>VLOOKUP(A530,'2017级综合分2'!A210:M896,13,FALSE)</f>
        <v>41.356000000000002</v>
      </c>
      <c r="N530" s="2">
        <f t="shared" si="8"/>
        <v>32.434000000000005</v>
      </c>
      <c r="O530" s="21">
        <v>523</v>
      </c>
      <c r="P530" s="2"/>
    </row>
    <row r="531" spans="1:16">
      <c r="A531" s="2" t="s">
        <v>84</v>
      </c>
      <c r="B531" s="2" t="s">
        <v>2588</v>
      </c>
      <c r="C531" s="2" t="s">
        <v>85</v>
      </c>
      <c r="D531" s="2">
        <v>11</v>
      </c>
      <c r="E531" s="2">
        <v>1</v>
      </c>
      <c r="F531" s="2">
        <v>2</v>
      </c>
      <c r="G531" s="2">
        <v>10</v>
      </c>
      <c r="H531" s="2">
        <v>1</v>
      </c>
      <c r="I531" s="2">
        <v>1</v>
      </c>
      <c r="J531" s="2">
        <v>0</v>
      </c>
      <c r="K531" s="21">
        <v>26</v>
      </c>
      <c r="L531" s="2">
        <f>VLOOKUP(A531,'2017级综合分1'!A39:L727,12,FALSE)</f>
        <v>29.388000000000002</v>
      </c>
      <c r="M531" s="22">
        <f>VLOOKUP(A531,'2017级综合分2'!A39:M725,13,FALSE)</f>
        <v>35.468000000000004</v>
      </c>
      <c r="N531" s="2">
        <f t="shared" si="8"/>
        <v>32.428000000000004</v>
      </c>
      <c r="O531" s="21">
        <v>524</v>
      </c>
      <c r="P531" s="2"/>
    </row>
    <row r="532" spans="1:16">
      <c r="A532" s="2" t="s">
        <v>782</v>
      </c>
      <c r="B532" s="2" t="s">
        <v>2888</v>
      </c>
      <c r="C532" s="2" t="s">
        <v>783</v>
      </c>
      <c r="D532" s="2">
        <v>7</v>
      </c>
      <c r="E532" s="2">
        <v>0</v>
      </c>
      <c r="F532" s="2">
        <v>2</v>
      </c>
      <c r="G532" s="2">
        <v>0</v>
      </c>
      <c r="H532" s="2">
        <v>1</v>
      </c>
      <c r="I532" s="2">
        <v>0</v>
      </c>
      <c r="J532" s="2">
        <v>0</v>
      </c>
      <c r="K532" s="21">
        <v>10</v>
      </c>
      <c r="L532" s="2">
        <f>VLOOKUP(A532,'2017级综合分1'!A254:L942,12,FALSE)</f>
        <v>30.479999999999997</v>
      </c>
      <c r="M532" s="22">
        <f>VLOOKUP(A532,'2017级综合分2'!A254:M940,13,FALSE)</f>
        <v>34.299999999999997</v>
      </c>
      <c r="N532" s="2">
        <f t="shared" si="8"/>
        <v>32.39</v>
      </c>
      <c r="O532" s="21">
        <v>525</v>
      </c>
      <c r="P532" s="2"/>
    </row>
    <row r="533" spans="1:16">
      <c r="A533" s="2" t="s">
        <v>1249</v>
      </c>
      <c r="B533" s="2" t="s">
        <v>2889</v>
      </c>
      <c r="C533" s="2" t="s">
        <v>1250</v>
      </c>
      <c r="D533" s="2">
        <v>8</v>
      </c>
      <c r="E533" s="2">
        <v>7</v>
      </c>
      <c r="F533" s="2">
        <v>4</v>
      </c>
      <c r="G533" s="2">
        <v>3</v>
      </c>
      <c r="H533" s="2">
        <v>3</v>
      </c>
      <c r="I533" s="2">
        <v>5</v>
      </c>
      <c r="J533" s="2">
        <v>0</v>
      </c>
      <c r="K533" s="21">
        <v>30</v>
      </c>
      <c r="L533" s="2">
        <f>VLOOKUP(A533,'2017级综合分1'!A409:L1097,12,FALSE)</f>
        <v>33.347999999999999</v>
      </c>
      <c r="M533" s="22">
        <f>VLOOKUP(A533,'2017级综合分2'!A409:M1095,13,FALSE)</f>
        <v>31.404</v>
      </c>
      <c r="N533" s="2">
        <f t="shared" si="8"/>
        <v>32.375999999999998</v>
      </c>
      <c r="O533" s="21">
        <v>526</v>
      </c>
      <c r="P533" s="2"/>
    </row>
    <row r="534" spans="1:16">
      <c r="A534" s="2" t="s">
        <v>609</v>
      </c>
      <c r="B534" s="2" t="s">
        <v>2890</v>
      </c>
      <c r="C534" s="2" t="s">
        <v>610</v>
      </c>
      <c r="D534" s="2">
        <v>10</v>
      </c>
      <c r="E534" s="2">
        <v>0</v>
      </c>
      <c r="F534" s="2">
        <v>1</v>
      </c>
      <c r="G534" s="2">
        <v>6</v>
      </c>
      <c r="H534" s="2">
        <v>5</v>
      </c>
      <c r="I534" s="2">
        <v>5</v>
      </c>
      <c r="J534" s="2">
        <v>0</v>
      </c>
      <c r="K534" s="21">
        <v>27</v>
      </c>
      <c r="L534" s="2">
        <f>VLOOKUP(A534,'2017级综合分1'!A215:L903,12,FALSE)</f>
        <v>24.692</v>
      </c>
      <c r="M534" s="22">
        <f>VLOOKUP(A534,'2017级综合分2'!A215:M901,13,FALSE)</f>
        <v>39.951999999999998</v>
      </c>
      <c r="N534" s="2">
        <f t="shared" si="8"/>
        <v>32.322000000000003</v>
      </c>
      <c r="O534" s="21">
        <v>527</v>
      </c>
      <c r="P534" s="2"/>
    </row>
    <row r="535" spans="1:16">
      <c r="A535" s="2" t="s">
        <v>762</v>
      </c>
      <c r="B535" s="2" t="s">
        <v>2891</v>
      </c>
      <c r="C535" s="2" t="s">
        <v>763</v>
      </c>
      <c r="D535" s="2">
        <v>5</v>
      </c>
      <c r="E535" s="2">
        <v>11</v>
      </c>
      <c r="F535" s="2">
        <v>5</v>
      </c>
      <c r="G535" s="2">
        <v>4</v>
      </c>
      <c r="H535" s="2">
        <v>13</v>
      </c>
      <c r="I535" s="2">
        <v>1</v>
      </c>
      <c r="J535" s="2">
        <v>0</v>
      </c>
      <c r="K535" s="21">
        <v>39</v>
      </c>
      <c r="L535" s="2">
        <f>VLOOKUP(A535,'2017级综合分1'!A244:L932,12,FALSE)</f>
        <v>23.976000000000003</v>
      </c>
      <c r="M535" s="22">
        <f>VLOOKUP(A535,'2017级综合分2'!A244:M930,13,FALSE)</f>
        <v>40.56</v>
      </c>
      <c r="N535" s="2">
        <f t="shared" si="8"/>
        <v>32.268000000000001</v>
      </c>
      <c r="O535" s="21">
        <v>528</v>
      </c>
      <c r="P535" s="2"/>
    </row>
    <row r="536" spans="1:16">
      <c r="A536" s="2" t="s">
        <v>1552</v>
      </c>
      <c r="B536" s="2" t="s">
        <v>2892</v>
      </c>
      <c r="C536" s="2" t="s">
        <v>1553</v>
      </c>
      <c r="D536" s="2">
        <v>6</v>
      </c>
      <c r="E536" s="2">
        <v>5</v>
      </c>
      <c r="F536" s="2">
        <v>7</v>
      </c>
      <c r="G536" s="2">
        <v>9</v>
      </c>
      <c r="H536" s="2">
        <v>5</v>
      </c>
      <c r="I536" s="2">
        <v>7</v>
      </c>
      <c r="J536" s="2">
        <v>0</v>
      </c>
      <c r="K536" s="21">
        <v>39</v>
      </c>
      <c r="L536" s="2">
        <f>VLOOKUP(A536,'2017级综合分1'!A461:L1149,12,FALSE)</f>
        <v>30.74</v>
      </c>
      <c r="M536" s="22">
        <f>VLOOKUP(A536,'2017级综合分2'!A461:M1147,13,FALSE)</f>
        <v>33.712000000000003</v>
      </c>
      <c r="N536" s="2">
        <f t="shared" si="8"/>
        <v>32.225999999999999</v>
      </c>
      <c r="O536" s="21">
        <v>529</v>
      </c>
      <c r="P536" s="2"/>
    </row>
    <row r="537" spans="1:16">
      <c r="A537" s="2" t="s">
        <v>360</v>
      </c>
      <c r="B537" s="2" t="s">
        <v>2893</v>
      </c>
      <c r="C537" s="2" t="s">
        <v>361</v>
      </c>
      <c r="D537" s="2">
        <v>7</v>
      </c>
      <c r="E537" s="2">
        <v>0</v>
      </c>
      <c r="F537" s="2">
        <v>5</v>
      </c>
      <c r="G537" s="2">
        <v>12</v>
      </c>
      <c r="H537" s="2">
        <v>1</v>
      </c>
      <c r="I537" s="2">
        <v>0</v>
      </c>
      <c r="J537" s="2">
        <v>0</v>
      </c>
      <c r="K537" s="21">
        <v>25</v>
      </c>
      <c r="L537" s="2">
        <f>VLOOKUP(A537,'2017级综合分1'!A131:L819,12,FALSE)</f>
        <v>24.4</v>
      </c>
      <c r="M537" s="22">
        <f>VLOOKUP(A537,'2017级综合分2'!A131:M817,13,FALSE)</f>
        <v>39.995999999999995</v>
      </c>
      <c r="N537" s="2">
        <f t="shared" si="8"/>
        <v>32.197999999999993</v>
      </c>
      <c r="O537" s="21">
        <v>530</v>
      </c>
      <c r="P537" s="2"/>
    </row>
    <row r="538" spans="1:16">
      <c r="A538" s="2" t="s">
        <v>1871</v>
      </c>
      <c r="B538" s="2" t="s">
        <v>2416</v>
      </c>
      <c r="C538" s="2" t="s">
        <v>1872</v>
      </c>
      <c r="D538" s="2">
        <v>7</v>
      </c>
      <c r="E538" s="2">
        <v>0</v>
      </c>
      <c r="F538" s="2">
        <v>3</v>
      </c>
      <c r="G538" s="2">
        <v>7</v>
      </c>
      <c r="H538" s="2">
        <v>1</v>
      </c>
      <c r="I538" s="2">
        <v>0</v>
      </c>
      <c r="J538" s="2">
        <v>0</v>
      </c>
      <c r="K538" s="21">
        <v>18</v>
      </c>
      <c r="L538" s="2">
        <v>35.915999999999997</v>
      </c>
      <c r="M538" s="22">
        <f>VLOOKUP(A538,'2017级综合分2'!A628:M1314,13,FALSE)</f>
        <v>28.479999999999997</v>
      </c>
      <c r="N538" s="2">
        <f t="shared" si="8"/>
        <v>32.197999999999993</v>
      </c>
      <c r="O538" s="21">
        <v>531</v>
      </c>
      <c r="P538" s="2"/>
    </row>
    <row r="539" spans="1:16">
      <c r="A539" s="2" t="s">
        <v>2098</v>
      </c>
      <c r="B539" s="2" t="s">
        <v>2894</v>
      </c>
      <c r="C539" s="2" t="s">
        <v>2099</v>
      </c>
      <c r="D539" s="2">
        <v>7</v>
      </c>
      <c r="E539" s="2">
        <v>2</v>
      </c>
      <c r="F539" s="2">
        <v>5</v>
      </c>
      <c r="G539" s="2">
        <v>1</v>
      </c>
      <c r="H539" s="2">
        <v>1</v>
      </c>
      <c r="I539" s="2">
        <v>3</v>
      </c>
      <c r="J539" s="2">
        <v>0</v>
      </c>
      <c r="K539" s="21">
        <v>19</v>
      </c>
      <c r="L539" s="2">
        <v>30.76</v>
      </c>
      <c r="M539" s="22">
        <f>VLOOKUP(A539,'2017级综合分2'!A557:M1243,13,FALSE)</f>
        <v>33.599999999999994</v>
      </c>
      <c r="N539" s="2">
        <f t="shared" si="8"/>
        <v>32.18</v>
      </c>
      <c r="O539" s="21">
        <v>532</v>
      </c>
      <c r="P539" s="2"/>
    </row>
    <row r="540" spans="1:16">
      <c r="A540" s="2" t="s">
        <v>184</v>
      </c>
      <c r="B540" s="2" t="s">
        <v>2811</v>
      </c>
      <c r="C540" s="2" t="s">
        <v>185</v>
      </c>
      <c r="D540" s="2">
        <v>22</v>
      </c>
      <c r="E540" s="2">
        <v>6</v>
      </c>
      <c r="F540" s="2">
        <v>8</v>
      </c>
      <c r="G540" s="2">
        <v>10</v>
      </c>
      <c r="H540" s="2">
        <v>7.5</v>
      </c>
      <c r="I540" s="2">
        <v>8</v>
      </c>
      <c r="J540" s="2">
        <v>0</v>
      </c>
      <c r="K540" s="21">
        <v>61.5</v>
      </c>
      <c r="L540" s="2">
        <f>VLOOKUP(A540,'2017级综合分1'!A89:L777,12,FALSE)</f>
        <v>27.919999999999998</v>
      </c>
      <c r="M540" s="22">
        <f>VLOOKUP(A540,'2017级综合分2'!A89:M775,13,FALSE)</f>
        <v>36.4</v>
      </c>
      <c r="N540" s="2">
        <f t="shared" si="8"/>
        <v>32.159999999999997</v>
      </c>
      <c r="O540" s="21">
        <v>533</v>
      </c>
      <c r="P540" s="2"/>
    </row>
    <row r="541" spans="1:16">
      <c r="A541" s="2" t="s">
        <v>182</v>
      </c>
      <c r="B541" s="2" t="s">
        <v>2895</v>
      </c>
      <c r="C541" s="2" t="s">
        <v>183</v>
      </c>
      <c r="D541" s="2">
        <v>8</v>
      </c>
      <c r="E541" s="2">
        <v>5</v>
      </c>
      <c r="F541" s="2">
        <v>4</v>
      </c>
      <c r="G541" s="2">
        <v>4</v>
      </c>
      <c r="H541" s="2">
        <v>9</v>
      </c>
      <c r="I541" s="2">
        <v>0</v>
      </c>
      <c r="J541" s="2">
        <v>0</v>
      </c>
      <c r="K541" s="21">
        <v>30</v>
      </c>
      <c r="L541" s="2">
        <f>VLOOKUP(A541,'2017级综合分1'!A88:L776,12,FALSE)</f>
        <v>23.944000000000003</v>
      </c>
      <c r="M541" s="22">
        <f>VLOOKUP(A541,'2017级综合分2'!A88:M774,13,FALSE)</f>
        <v>40.352000000000004</v>
      </c>
      <c r="N541" s="2">
        <f t="shared" si="8"/>
        <v>32.148000000000003</v>
      </c>
      <c r="O541" s="21">
        <v>534</v>
      </c>
      <c r="P541" s="2"/>
    </row>
    <row r="542" spans="1:16">
      <c r="A542" s="2" t="s">
        <v>752</v>
      </c>
      <c r="B542" s="2" t="s">
        <v>2896</v>
      </c>
      <c r="C542" s="2" t="s">
        <v>753</v>
      </c>
      <c r="D542" s="2">
        <v>8</v>
      </c>
      <c r="E542" s="2">
        <v>0</v>
      </c>
      <c r="F542" s="2">
        <v>3</v>
      </c>
      <c r="G542" s="2">
        <v>3</v>
      </c>
      <c r="H542" s="2">
        <v>2</v>
      </c>
      <c r="I542" s="2">
        <v>1</v>
      </c>
      <c r="J542" s="2">
        <v>0</v>
      </c>
      <c r="K542" s="21">
        <v>17</v>
      </c>
      <c r="L542" s="2">
        <f>VLOOKUP(A542,'2017级综合分1'!A239:L927,12,FALSE)</f>
        <v>27.948000000000004</v>
      </c>
      <c r="M542" s="22">
        <f>VLOOKUP(A542,'2017级综合分2'!A239:M925,13,FALSE)</f>
        <v>36.235999999999997</v>
      </c>
      <c r="N542" s="2">
        <f t="shared" si="8"/>
        <v>32.091999999999999</v>
      </c>
      <c r="O542" s="21">
        <v>535</v>
      </c>
      <c r="P542" s="2"/>
    </row>
    <row r="543" spans="1:16">
      <c r="A543" s="2" t="s">
        <v>1632</v>
      </c>
      <c r="B543" s="2" t="s">
        <v>2897</v>
      </c>
      <c r="C543" s="2" t="s">
        <v>1633</v>
      </c>
      <c r="D543" s="2">
        <v>8</v>
      </c>
      <c r="E543" s="2">
        <v>2</v>
      </c>
      <c r="F543" s="2">
        <v>4</v>
      </c>
      <c r="G543" s="2">
        <v>8</v>
      </c>
      <c r="H543" s="2">
        <v>3</v>
      </c>
      <c r="I543" s="2">
        <v>3</v>
      </c>
      <c r="J543" s="2">
        <v>4.5</v>
      </c>
      <c r="K543" s="21">
        <v>32.5</v>
      </c>
      <c r="L543" s="2">
        <v>32.456000000000003</v>
      </c>
      <c r="M543" s="22">
        <f>VLOOKUP(A543,'2017级综合分2'!A501:M1187,13,FALSE)</f>
        <v>31.591999999999999</v>
      </c>
      <c r="N543" s="2">
        <f t="shared" si="8"/>
        <v>32.024000000000001</v>
      </c>
      <c r="O543" s="21">
        <v>536</v>
      </c>
      <c r="P543" s="2"/>
    </row>
    <row r="544" spans="1:16">
      <c r="A544" s="2" t="s">
        <v>756</v>
      </c>
      <c r="B544" s="2" t="s">
        <v>2898</v>
      </c>
      <c r="C544" s="2" t="s">
        <v>757</v>
      </c>
      <c r="D544" s="2">
        <v>5</v>
      </c>
      <c r="E544" s="2">
        <v>0</v>
      </c>
      <c r="F544" s="2">
        <v>0</v>
      </c>
      <c r="G544" s="2">
        <v>1</v>
      </c>
      <c r="H544" s="2">
        <v>2</v>
      </c>
      <c r="I544" s="2">
        <v>1</v>
      </c>
      <c r="J544" s="2">
        <v>0</v>
      </c>
      <c r="K544" s="21">
        <v>9</v>
      </c>
      <c r="L544" s="2">
        <f>VLOOKUP(A544,'2017级综合分1'!A241:L929,12,FALSE)</f>
        <v>26.747999999999998</v>
      </c>
      <c r="M544" s="22">
        <f>VLOOKUP(A544,'2017级综合分2'!A241:M927,13,FALSE)</f>
        <v>37.283999999999999</v>
      </c>
      <c r="N544" s="2">
        <f t="shared" si="8"/>
        <v>32.015999999999998</v>
      </c>
      <c r="O544" s="21">
        <v>537</v>
      </c>
      <c r="P544" s="2"/>
    </row>
    <row r="545" spans="1:16">
      <c r="A545" s="2" t="s">
        <v>1534</v>
      </c>
      <c r="B545" s="2" t="s">
        <v>2899</v>
      </c>
      <c r="C545" s="2" t="s">
        <v>1535</v>
      </c>
      <c r="D545" s="2">
        <v>7</v>
      </c>
      <c r="E545" s="2">
        <v>5</v>
      </c>
      <c r="F545" s="2">
        <v>4</v>
      </c>
      <c r="G545" s="2">
        <v>3</v>
      </c>
      <c r="H545" s="2">
        <v>4</v>
      </c>
      <c r="I545" s="2">
        <v>0</v>
      </c>
      <c r="J545" s="2">
        <v>0</v>
      </c>
      <c r="K545" s="21">
        <v>23</v>
      </c>
      <c r="L545" s="2">
        <f>VLOOKUP(A545,'2017级综合分1'!A452:L1140,12,FALSE)</f>
        <v>27.599999999999998</v>
      </c>
      <c r="M545" s="22">
        <f>VLOOKUP(A545,'2017级综合分2'!A452:M1138,13,FALSE)</f>
        <v>36.224000000000004</v>
      </c>
      <c r="N545" s="2">
        <f t="shared" si="8"/>
        <v>31.911999999999999</v>
      </c>
      <c r="O545" s="21">
        <v>538</v>
      </c>
      <c r="P545" s="2"/>
    </row>
    <row r="546" spans="1:16">
      <c r="A546" s="2" t="s">
        <v>519</v>
      </c>
      <c r="B546" s="2" t="s">
        <v>2900</v>
      </c>
      <c r="C546" s="2" t="s">
        <v>520</v>
      </c>
      <c r="D546" s="2">
        <v>7</v>
      </c>
      <c r="E546" s="2">
        <v>5</v>
      </c>
      <c r="F546" s="2">
        <v>4</v>
      </c>
      <c r="G546" s="2">
        <v>3</v>
      </c>
      <c r="H546" s="2">
        <v>5</v>
      </c>
      <c r="I546" s="2">
        <v>2</v>
      </c>
      <c r="J546" s="2">
        <v>0</v>
      </c>
      <c r="K546" s="21">
        <v>26</v>
      </c>
      <c r="L546" s="2">
        <f>VLOOKUP(A546,'2017级综合分1'!A170:L858,12,FALSE)</f>
        <v>24.875999999999998</v>
      </c>
      <c r="M546" s="22">
        <f>VLOOKUP(A546,'2017级综合分2'!A170:M856,13,FALSE)</f>
        <v>38.839999999999996</v>
      </c>
      <c r="N546" s="2">
        <f t="shared" si="8"/>
        <v>31.857999999999997</v>
      </c>
      <c r="O546" s="21">
        <v>539</v>
      </c>
      <c r="P546" s="2"/>
    </row>
    <row r="547" spans="1:16">
      <c r="A547" s="2" t="s">
        <v>1999</v>
      </c>
      <c r="B547" s="2" t="s">
        <v>2901</v>
      </c>
      <c r="C547" s="2" t="s">
        <v>2000</v>
      </c>
      <c r="D547" s="2">
        <v>6</v>
      </c>
      <c r="E547" s="2">
        <v>0</v>
      </c>
      <c r="F547" s="2">
        <v>4</v>
      </c>
      <c r="G547" s="2">
        <v>7</v>
      </c>
      <c r="H547" s="2">
        <v>2</v>
      </c>
      <c r="I547" s="2">
        <v>0</v>
      </c>
      <c r="J547" s="2">
        <v>0</v>
      </c>
      <c r="K547" s="21">
        <v>19</v>
      </c>
      <c r="L547" s="2">
        <v>33.4</v>
      </c>
      <c r="M547" s="22">
        <f>VLOOKUP(A547,'2017级综合分2'!A507:M1193,13,FALSE)</f>
        <v>30.144000000000002</v>
      </c>
      <c r="N547" s="2">
        <f t="shared" si="8"/>
        <v>31.771999999999998</v>
      </c>
      <c r="O547" s="21">
        <v>540</v>
      </c>
      <c r="P547" s="2"/>
    </row>
    <row r="548" spans="1:16">
      <c r="A548" s="2" t="s">
        <v>2118</v>
      </c>
      <c r="B548" s="2" t="s">
        <v>2902</v>
      </c>
      <c r="C548" s="2" t="s">
        <v>2119</v>
      </c>
      <c r="D548" s="2">
        <v>5</v>
      </c>
      <c r="E548" s="2">
        <v>2</v>
      </c>
      <c r="F548" s="2">
        <v>3</v>
      </c>
      <c r="G548" s="2">
        <v>7</v>
      </c>
      <c r="H548" s="2">
        <v>3</v>
      </c>
      <c r="I548" s="2">
        <v>3</v>
      </c>
      <c r="J548" s="2">
        <v>0</v>
      </c>
      <c r="K548" s="21">
        <v>23</v>
      </c>
      <c r="L548" s="2">
        <v>33.636000000000003</v>
      </c>
      <c r="M548" s="22">
        <f>VLOOKUP(A548,'2017级综合分2'!A567:M1253,13,FALSE)</f>
        <v>29.887999999999998</v>
      </c>
      <c r="N548" s="2">
        <f t="shared" si="8"/>
        <v>31.762</v>
      </c>
      <c r="O548" s="21">
        <v>541</v>
      </c>
      <c r="P548" s="2"/>
    </row>
    <row r="549" spans="1:16">
      <c r="A549" s="2" t="s">
        <v>1295</v>
      </c>
      <c r="B549" s="2" t="s">
        <v>2903</v>
      </c>
      <c r="C549" s="2" t="s">
        <v>1296</v>
      </c>
      <c r="D549" s="2">
        <v>7</v>
      </c>
      <c r="E549" s="2">
        <v>9</v>
      </c>
      <c r="F549" s="2">
        <v>5</v>
      </c>
      <c r="G549" s="2">
        <v>0</v>
      </c>
      <c r="H549" s="2">
        <v>0</v>
      </c>
      <c r="I549" s="2">
        <v>0</v>
      </c>
      <c r="J549" s="2">
        <v>0</v>
      </c>
      <c r="K549" s="21">
        <v>21</v>
      </c>
      <c r="L549" s="2">
        <f>VLOOKUP(A549,'2017级综合分1'!A432:L1120,12,FALSE)</f>
        <v>30.423999999999992</v>
      </c>
      <c r="M549" s="22">
        <f>VLOOKUP(A549,'2017级综合分2'!A432:M1118,13,FALSE)</f>
        <v>33.067999999999998</v>
      </c>
      <c r="N549" s="2">
        <f t="shared" si="8"/>
        <v>31.745999999999995</v>
      </c>
      <c r="O549" s="21">
        <v>542</v>
      </c>
      <c r="P549" s="2"/>
    </row>
    <row r="550" spans="1:16">
      <c r="A550" s="2" t="s">
        <v>2253</v>
      </c>
      <c r="B550" s="2" t="s">
        <v>2904</v>
      </c>
      <c r="C550" s="2" t="s">
        <v>2254</v>
      </c>
      <c r="D550" s="2">
        <v>7</v>
      </c>
      <c r="E550" s="2">
        <v>2</v>
      </c>
      <c r="F550" s="2">
        <v>4</v>
      </c>
      <c r="G550" s="2">
        <v>11</v>
      </c>
      <c r="H550" s="2">
        <v>1</v>
      </c>
      <c r="I550" s="2">
        <v>0</v>
      </c>
      <c r="J550" s="2">
        <v>0</v>
      </c>
      <c r="K550" s="21">
        <v>25</v>
      </c>
      <c r="L550" s="2">
        <v>27.968</v>
      </c>
      <c r="M550" s="22">
        <v>35.311999999999998</v>
      </c>
      <c r="N550" s="2">
        <f t="shared" si="8"/>
        <v>31.64</v>
      </c>
      <c r="O550" s="21">
        <v>543</v>
      </c>
      <c r="P550" s="2"/>
    </row>
    <row r="551" spans="1:16">
      <c r="A551" s="2" t="s">
        <v>1584</v>
      </c>
      <c r="B551" s="2" t="s">
        <v>2905</v>
      </c>
      <c r="C551" s="2" t="s">
        <v>1585</v>
      </c>
      <c r="D551" s="2">
        <v>6</v>
      </c>
      <c r="E551" s="2">
        <v>10</v>
      </c>
      <c r="F551" s="2">
        <v>2</v>
      </c>
      <c r="G551" s="2">
        <v>7</v>
      </c>
      <c r="H551" s="2">
        <v>0</v>
      </c>
      <c r="I551" s="2">
        <v>0</v>
      </c>
      <c r="J551" s="2">
        <v>0</v>
      </c>
      <c r="K551" s="21">
        <v>25</v>
      </c>
      <c r="L551" s="2">
        <f>VLOOKUP(A551,'2017级综合分1'!A477:L1165,12,FALSE)</f>
        <v>23.335999999999999</v>
      </c>
      <c r="M551" s="22">
        <v>39.823999999999998</v>
      </c>
      <c r="N551" s="2">
        <f t="shared" si="8"/>
        <v>31.58</v>
      </c>
      <c r="O551" s="21">
        <v>544</v>
      </c>
      <c r="P551" s="2"/>
    </row>
    <row r="552" spans="1:16">
      <c r="A552" s="2" t="s">
        <v>2291</v>
      </c>
      <c r="B552" s="2" t="s">
        <v>2906</v>
      </c>
      <c r="C552" s="2" t="s">
        <v>2292</v>
      </c>
      <c r="D552" s="2">
        <v>6</v>
      </c>
      <c r="E552" s="2">
        <v>9</v>
      </c>
      <c r="F552" s="2">
        <v>3</v>
      </c>
      <c r="G552" s="2">
        <v>7</v>
      </c>
      <c r="H552" s="2">
        <v>1</v>
      </c>
      <c r="I552" s="2">
        <v>0</v>
      </c>
      <c r="J552" s="2">
        <v>0</v>
      </c>
      <c r="K552" s="21">
        <v>26</v>
      </c>
      <c r="L552" s="2">
        <f>VLOOKUP(A552,'2017级综合分1'!A616:L1304,12,FALSE)</f>
        <v>22.080000000000002</v>
      </c>
      <c r="M552" s="22">
        <v>41.024000000000001</v>
      </c>
      <c r="N552" s="2">
        <f t="shared" si="8"/>
        <v>31.552</v>
      </c>
      <c r="O552" s="21">
        <v>545</v>
      </c>
      <c r="P552" s="2"/>
    </row>
    <row r="553" spans="1:16">
      <c r="A553" s="2" t="s">
        <v>226</v>
      </c>
      <c r="B553" s="2" t="s">
        <v>2907</v>
      </c>
      <c r="C553" s="2" t="s">
        <v>227</v>
      </c>
      <c r="D553" s="2">
        <v>6</v>
      </c>
      <c r="E553" s="2">
        <v>6</v>
      </c>
      <c r="F553" s="2">
        <v>3</v>
      </c>
      <c r="G553" s="2">
        <v>4</v>
      </c>
      <c r="H553" s="2">
        <v>2</v>
      </c>
      <c r="I553" s="2">
        <v>0</v>
      </c>
      <c r="J553" s="2">
        <v>0</v>
      </c>
      <c r="K553" s="21">
        <v>21</v>
      </c>
      <c r="L553" s="2">
        <f>VLOOKUP(A553,'2017级综合分1'!A110:L798,12,FALSE)</f>
        <v>27.596000000000004</v>
      </c>
      <c r="M553" s="22">
        <f>VLOOKUP(A553,'2017级综合分2'!A110:M796,13,FALSE)</f>
        <v>35.488</v>
      </c>
      <c r="N553" s="2">
        <f t="shared" si="8"/>
        <v>31.542000000000002</v>
      </c>
      <c r="O553" s="21">
        <v>546</v>
      </c>
      <c r="P553" s="2"/>
    </row>
    <row r="554" spans="1:16">
      <c r="A554" s="2" t="s">
        <v>1300</v>
      </c>
      <c r="B554" s="2" t="s">
        <v>2908</v>
      </c>
      <c r="C554" s="2" t="s">
        <v>1301</v>
      </c>
      <c r="D554" s="2">
        <v>7</v>
      </c>
      <c r="E554" s="2">
        <v>1</v>
      </c>
      <c r="F554" s="2">
        <v>4</v>
      </c>
      <c r="G554" s="2">
        <v>0</v>
      </c>
      <c r="H554" s="2">
        <v>1</v>
      </c>
      <c r="I554" s="2">
        <v>1</v>
      </c>
      <c r="J554" s="2">
        <v>0</v>
      </c>
      <c r="K554" s="21">
        <v>14</v>
      </c>
      <c r="L554" s="2">
        <f>VLOOKUP(A554,'2017级综合分1'!A435:L1123,12,FALSE)</f>
        <v>29.031999999999996</v>
      </c>
      <c r="M554" s="22">
        <f>VLOOKUP(A554,'2017级综合分2'!A435:M1121,13,FALSE)</f>
        <v>34</v>
      </c>
      <c r="N554" s="2">
        <f t="shared" si="8"/>
        <v>31.515999999999998</v>
      </c>
      <c r="O554" s="21">
        <v>547</v>
      </c>
      <c r="P554" s="2"/>
    </row>
    <row r="555" spans="1:16">
      <c r="A555" s="2" t="s">
        <v>1233</v>
      </c>
      <c r="B555" s="2" t="s">
        <v>2909</v>
      </c>
      <c r="C555" s="2" t="s">
        <v>1234</v>
      </c>
      <c r="D555" s="2">
        <v>7</v>
      </c>
      <c r="E555" s="2">
        <v>7</v>
      </c>
      <c r="F555" s="2">
        <v>4</v>
      </c>
      <c r="G555" s="2">
        <v>7</v>
      </c>
      <c r="H555" s="2">
        <v>0</v>
      </c>
      <c r="I555" s="2">
        <v>3</v>
      </c>
      <c r="J555" s="2">
        <v>0</v>
      </c>
      <c r="K555" s="21">
        <v>28</v>
      </c>
      <c r="L555" s="2">
        <f>VLOOKUP(A555,'2017级综合分1'!A401:L1089,12,FALSE)</f>
        <v>28.163999999999998</v>
      </c>
      <c r="M555" s="22">
        <f>VLOOKUP(A555,'2017级综合分2'!A401:M1087,13,FALSE)</f>
        <v>34.863999999999997</v>
      </c>
      <c r="N555" s="2">
        <f t="shared" si="8"/>
        <v>31.513999999999996</v>
      </c>
      <c r="O555" s="21">
        <v>548</v>
      </c>
      <c r="P555" s="2"/>
    </row>
    <row r="556" spans="1:16">
      <c r="A556" s="2" t="s">
        <v>1961</v>
      </c>
      <c r="B556" s="2" t="s">
        <v>2416</v>
      </c>
      <c r="C556" s="2" t="s">
        <v>1962</v>
      </c>
      <c r="D556" s="2">
        <v>8</v>
      </c>
      <c r="E556" s="2">
        <v>5</v>
      </c>
      <c r="F556" s="2">
        <v>5</v>
      </c>
      <c r="G556" s="2">
        <v>12</v>
      </c>
      <c r="H556" s="2">
        <v>3</v>
      </c>
      <c r="I556" s="2">
        <v>0</v>
      </c>
      <c r="J556" s="2">
        <v>0</v>
      </c>
      <c r="K556" s="21">
        <v>33</v>
      </c>
      <c r="L556" s="2">
        <v>23.9</v>
      </c>
      <c r="M556" s="22">
        <v>38.72</v>
      </c>
      <c r="N556" s="2">
        <f t="shared" si="8"/>
        <v>31.31</v>
      </c>
      <c r="O556" s="21">
        <v>549</v>
      </c>
      <c r="P556" s="2"/>
    </row>
    <row r="557" spans="1:16">
      <c r="A557" s="2" t="s">
        <v>2239</v>
      </c>
      <c r="B557" s="2" t="s">
        <v>2910</v>
      </c>
      <c r="C557" s="2" t="s">
        <v>2240</v>
      </c>
      <c r="D557" s="2">
        <v>6</v>
      </c>
      <c r="E557" s="2">
        <v>28</v>
      </c>
      <c r="F557" s="2">
        <v>3</v>
      </c>
      <c r="G557" s="2">
        <v>6</v>
      </c>
      <c r="H557" s="2">
        <v>6</v>
      </c>
      <c r="I557" s="2">
        <v>1</v>
      </c>
      <c r="J557" s="2">
        <v>0</v>
      </c>
      <c r="K557" s="21">
        <v>50</v>
      </c>
      <c r="L557" s="2">
        <v>32.64</v>
      </c>
      <c r="M557" s="22">
        <f>VLOOKUP(A557,'2017级综合分2'!A590:M1276,13,FALSE)</f>
        <v>29.768000000000001</v>
      </c>
      <c r="N557" s="2">
        <f t="shared" si="8"/>
        <v>31.204000000000001</v>
      </c>
      <c r="O557" s="21">
        <v>550</v>
      </c>
      <c r="P557" s="2"/>
    </row>
    <row r="558" spans="1:16">
      <c r="A558" s="2" t="s">
        <v>2267</v>
      </c>
      <c r="B558" s="2" t="s">
        <v>2911</v>
      </c>
      <c r="C558" s="2" t="s">
        <v>2268</v>
      </c>
      <c r="D558" s="2">
        <v>5</v>
      </c>
      <c r="E558" s="2">
        <v>7</v>
      </c>
      <c r="F558" s="2">
        <v>5</v>
      </c>
      <c r="G558" s="2">
        <v>0</v>
      </c>
      <c r="H558" s="2">
        <v>2</v>
      </c>
      <c r="I558" s="2">
        <v>0</v>
      </c>
      <c r="J558" s="2">
        <v>0</v>
      </c>
      <c r="K558" s="21">
        <v>19</v>
      </c>
      <c r="L558" s="2">
        <v>24.635999999999999</v>
      </c>
      <c r="M558" s="22">
        <v>37.72</v>
      </c>
      <c r="N558" s="2">
        <f t="shared" si="8"/>
        <v>31.177999999999997</v>
      </c>
      <c r="O558" s="21">
        <v>551</v>
      </c>
      <c r="P558" s="2"/>
    </row>
    <row r="559" spans="1:16">
      <c r="A559" s="2" t="s">
        <v>166</v>
      </c>
      <c r="B559" s="2" t="s">
        <v>2912</v>
      </c>
      <c r="C559" s="2" t="s">
        <v>167</v>
      </c>
      <c r="D559" s="2">
        <v>9</v>
      </c>
      <c r="E559" s="2">
        <v>6</v>
      </c>
      <c r="F559" s="2">
        <v>1</v>
      </c>
      <c r="G559" s="2">
        <v>7</v>
      </c>
      <c r="H559" s="2">
        <v>3</v>
      </c>
      <c r="I559" s="2">
        <v>1</v>
      </c>
      <c r="J559" s="2">
        <v>0</v>
      </c>
      <c r="K559" s="21">
        <v>27</v>
      </c>
      <c r="L559" s="2">
        <f>VLOOKUP(A559,'2017级综合分1'!A80:L768,12,FALSE)</f>
        <v>26.860000000000003</v>
      </c>
      <c r="M559" s="22">
        <f>VLOOKUP(A559,'2017级综合分2'!A80:M766,13,FALSE)</f>
        <v>35.468000000000004</v>
      </c>
      <c r="N559" s="2">
        <f t="shared" si="8"/>
        <v>31.164000000000001</v>
      </c>
      <c r="O559" s="21">
        <v>552</v>
      </c>
      <c r="P559" s="2"/>
    </row>
    <row r="560" spans="1:16">
      <c r="A560" s="2" t="s">
        <v>2204</v>
      </c>
      <c r="B560" s="2" t="s">
        <v>2913</v>
      </c>
      <c r="C560" s="2" t="s">
        <v>1158</v>
      </c>
      <c r="D560" s="2">
        <v>6</v>
      </c>
      <c r="E560" s="2">
        <v>4</v>
      </c>
      <c r="F560" s="2">
        <v>3</v>
      </c>
      <c r="G560" s="2">
        <v>8</v>
      </c>
      <c r="H560" s="2">
        <v>1</v>
      </c>
      <c r="I560" s="2">
        <v>2</v>
      </c>
      <c r="J560" s="2">
        <v>0</v>
      </c>
      <c r="K560" s="21">
        <v>24</v>
      </c>
      <c r="L560" s="2">
        <f>VLOOKUP(A560,'2017级综合分1'!A572:L1260,12,FALSE)</f>
        <v>23.6</v>
      </c>
      <c r="M560" s="22">
        <v>38.631999999999998</v>
      </c>
      <c r="N560" s="2">
        <f t="shared" si="8"/>
        <v>31.116</v>
      </c>
      <c r="O560" s="21">
        <v>553</v>
      </c>
      <c r="P560" s="2"/>
    </row>
    <row r="561" spans="1:16">
      <c r="A561" s="2" t="s">
        <v>557</v>
      </c>
      <c r="B561" s="2" t="s">
        <v>2537</v>
      </c>
      <c r="C561" s="2" t="s">
        <v>558</v>
      </c>
      <c r="D561" s="2">
        <v>8</v>
      </c>
      <c r="E561" s="2">
        <v>14</v>
      </c>
      <c r="F561" s="2">
        <v>1</v>
      </c>
      <c r="G561" s="2">
        <v>7</v>
      </c>
      <c r="H561" s="2">
        <v>2</v>
      </c>
      <c r="I561" s="2">
        <v>0</v>
      </c>
      <c r="J561" s="2">
        <v>0</v>
      </c>
      <c r="K561" s="21">
        <v>32</v>
      </c>
      <c r="L561" s="2">
        <f>VLOOKUP(A561,'2017级综合分1'!A189:L877,12,FALSE)</f>
        <v>26.580000000000002</v>
      </c>
      <c r="M561" s="22">
        <f>VLOOKUP(A561,'2017级综合分2'!A189:M875,13,FALSE)</f>
        <v>35.42</v>
      </c>
      <c r="N561" s="2">
        <f t="shared" si="8"/>
        <v>31</v>
      </c>
      <c r="O561" s="21">
        <v>554</v>
      </c>
      <c r="P561" s="2"/>
    </row>
    <row r="562" spans="1:16">
      <c r="A562" s="2" t="s">
        <v>120</v>
      </c>
      <c r="B562" s="2" t="s">
        <v>2914</v>
      </c>
      <c r="C562" s="2" t="s">
        <v>121</v>
      </c>
      <c r="D562" s="2">
        <v>6</v>
      </c>
      <c r="E562" s="2">
        <v>12</v>
      </c>
      <c r="F562" s="2">
        <v>3</v>
      </c>
      <c r="G562" s="2">
        <v>11</v>
      </c>
      <c r="H562" s="2">
        <v>2</v>
      </c>
      <c r="I562" s="2">
        <v>0</v>
      </c>
      <c r="J562" s="2">
        <v>0</v>
      </c>
      <c r="K562" s="21">
        <v>34</v>
      </c>
      <c r="L562" s="2">
        <f>VLOOKUP(A562,'2017级综合分1'!A57:L745,12,FALSE)</f>
        <v>21.968</v>
      </c>
      <c r="M562" s="22">
        <f>VLOOKUP(A562,'2017级综合分2'!A57:M743,13,FALSE)</f>
        <v>39.980000000000004</v>
      </c>
      <c r="N562" s="2">
        <f t="shared" si="8"/>
        <v>30.974000000000004</v>
      </c>
      <c r="O562" s="21">
        <v>555</v>
      </c>
      <c r="P562" s="2"/>
    </row>
    <row r="563" spans="1:16">
      <c r="A563" s="2" t="s">
        <v>1923</v>
      </c>
      <c r="B563" s="2" t="s">
        <v>2416</v>
      </c>
      <c r="C563" s="2" t="s">
        <v>1924</v>
      </c>
      <c r="D563" s="2">
        <v>6</v>
      </c>
      <c r="E563" s="2">
        <v>7</v>
      </c>
      <c r="F563" s="2">
        <v>3</v>
      </c>
      <c r="G563" s="2">
        <v>11</v>
      </c>
      <c r="H563" s="2">
        <v>5</v>
      </c>
      <c r="I563" s="2">
        <v>2</v>
      </c>
      <c r="J563" s="2">
        <v>0</v>
      </c>
      <c r="K563" s="21">
        <v>34</v>
      </c>
      <c r="L563" s="2">
        <v>28.776</v>
      </c>
      <c r="M563" s="22">
        <v>33.103999999999999</v>
      </c>
      <c r="N563" s="2">
        <f t="shared" si="8"/>
        <v>30.939999999999998</v>
      </c>
      <c r="O563" s="21">
        <v>556</v>
      </c>
      <c r="P563" s="2"/>
    </row>
    <row r="564" spans="1:16">
      <c r="A564" s="2" t="s">
        <v>1578</v>
      </c>
      <c r="B564" s="2" t="s">
        <v>2915</v>
      </c>
      <c r="C564" s="2" t="s">
        <v>1579</v>
      </c>
      <c r="D564" s="2">
        <v>5</v>
      </c>
      <c r="E564" s="2">
        <v>1</v>
      </c>
      <c r="F564" s="2">
        <v>4</v>
      </c>
      <c r="G564" s="2">
        <v>4</v>
      </c>
      <c r="H564" s="2">
        <v>1</v>
      </c>
      <c r="I564" s="2">
        <v>0</v>
      </c>
      <c r="J564" s="2">
        <v>0</v>
      </c>
      <c r="K564" s="21">
        <v>15</v>
      </c>
      <c r="L564" s="2">
        <f>VLOOKUP(A564,'2017级综合分1'!A474:L1162,12,FALSE)</f>
        <v>28.220000000000002</v>
      </c>
      <c r="M564" s="22">
        <f>VLOOKUP(A564,'2017级综合分2'!A474:M1160,13,FALSE)</f>
        <v>33.652000000000001</v>
      </c>
      <c r="N564" s="2">
        <f t="shared" si="8"/>
        <v>30.936</v>
      </c>
      <c r="O564" s="21">
        <v>557</v>
      </c>
      <c r="P564" s="2"/>
    </row>
    <row r="565" spans="1:16">
      <c r="A565" s="2" t="s">
        <v>1590</v>
      </c>
      <c r="B565" s="2" t="s">
        <v>2916</v>
      </c>
      <c r="C565" s="2" t="s">
        <v>1591</v>
      </c>
      <c r="D565" s="2">
        <v>6</v>
      </c>
      <c r="E565" s="2">
        <v>9</v>
      </c>
      <c r="F565" s="2">
        <v>8</v>
      </c>
      <c r="G565" s="2">
        <v>4</v>
      </c>
      <c r="H565" s="2">
        <v>3</v>
      </c>
      <c r="I565" s="2">
        <v>0</v>
      </c>
      <c r="J565" s="2">
        <v>0</v>
      </c>
      <c r="K565" s="21">
        <v>30</v>
      </c>
      <c r="L565" s="2">
        <f>VLOOKUP(A565,'2017级综合分1'!A480:L1168,12,FALSE)</f>
        <v>29.020000000000003</v>
      </c>
      <c r="M565" s="22">
        <f>VLOOKUP(A565,'2017级综合分2'!A480:M1166,13,FALSE)</f>
        <v>32.816000000000003</v>
      </c>
      <c r="N565" s="2">
        <f t="shared" si="8"/>
        <v>30.918000000000003</v>
      </c>
      <c r="O565" s="21">
        <v>558</v>
      </c>
      <c r="P565" s="2"/>
    </row>
    <row r="566" spans="1:16">
      <c r="A566" s="2" t="s">
        <v>1881</v>
      </c>
      <c r="B566" s="2" t="s">
        <v>2416</v>
      </c>
      <c r="C566" s="2" t="s">
        <v>1882</v>
      </c>
      <c r="D566" s="2">
        <v>7</v>
      </c>
      <c r="E566" s="2">
        <v>5</v>
      </c>
      <c r="F566" s="2">
        <v>6</v>
      </c>
      <c r="G566" s="2">
        <v>8</v>
      </c>
      <c r="H566" s="2">
        <v>3</v>
      </c>
      <c r="I566" s="2">
        <v>4</v>
      </c>
      <c r="J566" s="2">
        <v>0</v>
      </c>
      <c r="K566" s="21">
        <v>33</v>
      </c>
      <c r="L566" s="2">
        <v>28.468</v>
      </c>
      <c r="M566" s="25">
        <v>33.311999999999998</v>
      </c>
      <c r="N566" s="2">
        <f t="shared" si="8"/>
        <v>30.89</v>
      </c>
      <c r="O566" s="21">
        <v>559</v>
      </c>
      <c r="P566" s="2"/>
    </row>
    <row r="567" spans="1:16">
      <c r="A567" s="2" t="s">
        <v>1869</v>
      </c>
      <c r="B567" s="2" t="s">
        <v>2416</v>
      </c>
      <c r="C567" s="2" t="s">
        <v>1870</v>
      </c>
      <c r="D567" s="2">
        <v>8</v>
      </c>
      <c r="E567" s="2">
        <v>16</v>
      </c>
      <c r="F567" s="2">
        <v>1</v>
      </c>
      <c r="G567" s="2">
        <v>9</v>
      </c>
      <c r="H567" s="2">
        <v>4</v>
      </c>
      <c r="I567" s="2">
        <v>0</v>
      </c>
      <c r="J567" s="2">
        <v>0</v>
      </c>
      <c r="K567" s="21">
        <v>38</v>
      </c>
      <c r="L567" s="2">
        <v>29.196000000000002</v>
      </c>
      <c r="M567" s="22">
        <v>32.287999999999997</v>
      </c>
      <c r="N567" s="2">
        <f t="shared" si="8"/>
        <v>30.741999999999997</v>
      </c>
      <c r="O567" s="21">
        <v>560</v>
      </c>
      <c r="P567" s="2"/>
    </row>
    <row r="568" spans="1:16">
      <c r="A568" s="2" t="s">
        <v>724</v>
      </c>
      <c r="B568" s="2" t="s">
        <v>2917</v>
      </c>
      <c r="C568" s="2" t="s">
        <v>725</v>
      </c>
      <c r="D568" s="2">
        <v>5</v>
      </c>
      <c r="E568" s="2">
        <v>1</v>
      </c>
      <c r="F568" s="2">
        <v>5</v>
      </c>
      <c r="G568" s="2">
        <v>7</v>
      </c>
      <c r="H568" s="2">
        <v>3</v>
      </c>
      <c r="I568" s="2">
        <v>4</v>
      </c>
      <c r="J568" s="2">
        <v>0</v>
      </c>
      <c r="K568" s="21">
        <v>25</v>
      </c>
      <c r="L568" s="2">
        <f>VLOOKUP(A568,'2017级综合分1'!A225:L913,12,FALSE)</f>
        <v>23.228000000000002</v>
      </c>
      <c r="M568" s="22">
        <f>VLOOKUP(A568,'2017级综合分2'!A225:M911,13,FALSE)</f>
        <v>38.131999999999998</v>
      </c>
      <c r="N568" s="2">
        <f t="shared" si="8"/>
        <v>30.68</v>
      </c>
      <c r="O568" s="21">
        <v>561</v>
      </c>
      <c r="P568" s="2"/>
    </row>
    <row r="569" spans="1:16">
      <c r="A569" s="2" t="s">
        <v>202</v>
      </c>
      <c r="B569" s="2" t="s">
        <v>2918</v>
      </c>
      <c r="C569" s="2" t="s">
        <v>203</v>
      </c>
      <c r="D569" s="2">
        <v>8</v>
      </c>
      <c r="E569" s="2">
        <v>6</v>
      </c>
      <c r="F569" s="2">
        <v>2</v>
      </c>
      <c r="G569" s="2">
        <v>0</v>
      </c>
      <c r="H569" s="2">
        <v>4</v>
      </c>
      <c r="I569" s="2">
        <v>3</v>
      </c>
      <c r="J569" s="2">
        <v>0</v>
      </c>
      <c r="K569" s="21">
        <v>23</v>
      </c>
      <c r="L569" s="2">
        <f>VLOOKUP(A569,'2017级综合分1'!A98:L786,12,FALSE)</f>
        <v>26.340000000000003</v>
      </c>
      <c r="M569" s="22">
        <f>VLOOKUP(A569,'2017级综合分2'!A98:M784,13,FALSE)</f>
        <v>34.988</v>
      </c>
      <c r="N569" s="2">
        <f t="shared" si="8"/>
        <v>30.664000000000001</v>
      </c>
      <c r="O569" s="21">
        <v>562</v>
      </c>
      <c r="P569" s="2"/>
    </row>
    <row r="570" spans="1:16">
      <c r="A570" s="2" t="s">
        <v>1895</v>
      </c>
      <c r="B570" s="2" t="s">
        <v>2416</v>
      </c>
      <c r="C570" s="2" t="s">
        <v>1896</v>
      </c>
      <c r="D570" s="2">
        <v>10</v>
      </c>
      <c r="E570" s="2">
        <v>5</v>
      </c>
      <c r="F570" s="2">
        <v>3</v>
      </c>
      <c r="G570" s="2">
        <v>7</v>
      </c>
      <c r="H570" s="2">
        <v>5</v>
      </c>
      <c r="I570" s="2">
        <v>1</v>
      </c>
      <c r="J570" s="2">
        <v>0</v>
      </c>
      <c r="K570" s="21">
        <v>31</v>
      </c>
      <c r="L570" s="2">
        <v>31.056000000000001</v>
      </c>
      <c r="M570" s="22">
        <v>30.271999999999998</v>
      </c>
      <c r="N570" s="2">
        <f t="shared" si="8"/>
        <v>30.664000000000001</v>
      </c>
      <c r="O570" s="21">
        <v>563</v>
      </c>
      <c r="P570" s="2"/>
    </row>
    <row r="571" spans="1:16">
      <c r="A571" s="2" t="s">
        <v>1209</v>
      </c>
      <c r="B571" s="2" t="s">
        <v>2919</v>
      </c>
      <c r="C571" s="2" t="s">
        <v>1210</v>
      </c>
      <c r="D571" s="2">
        <v>7</v>
      </c>
      <c r="E571" s="2">
        <v>8</v>
      </c>
      <c r="F571" s="2">
        <v>3</v>
      </c>
      <c r="G571" s="2">
        <v>0</v>
      </c>
      <c r="H571" s="2">
        <v>0</v>
      </c>
      <c r="I571" s="2">
        <v>0</v>
      </c>
      <c r="J571" s="2">
        <v>0</v>
      </c>
      <c r="K571" s="21">
        <v>18</v>
      </c>
      <c r="L571" s="2">
        <f>VLOOKUP(A571,'2017级综合分1'!A389:L1077,12,FALSE)</f>
        <v>27.196000000000002</v>
      </c>
      <c r="M571" s="22">
        <f>VLOOKUP(A571,'2017级综合分2'!A389:M1075,13,FALSE)</f>
        <v>34.1</v>
      </c>
      <c r="N571" s="2">
        <f t="shared" si="8"/>
        <v>30.648000000000003</v>
      </c>
      <c r="O571" s="21">
        <v>564</v>
      </c>
      <c r="P571" s="2"/>
    </row>
    <row r="572" spans="1:16">
      <c r="A572" s="2" t="s">
        <v>535</v>
      </c>
      <c r="B572" s="2" t="s">
        <v>2920</v>
      </c>
      <c r="C572" s="2" t="s">
        <v>536</v>
      </c>
      <c r="D572" s="2">
        <v>7</v>
      </c>
      <c r="E572" s="2">
        <v>4</v>
      </c>
      <c r="F572" s="2">
        <v>3</v>
      </c>
      <c r="G572" s="2">
        <v>4</v>
      </c>
      <c r="H572" s="2">
        <v>4</v>
      </c>
      <c r="I572" s="2">
        <v>8</v>
      </c>
      <c r="J572" s="2">
        <v>3</v>
      </c>
      <c r="K572" s="21">
        <v>33</v>
      </c>
      <c r="L572" s="2">
        <f>VLOOKUP(A572,'2017级综合分1'!A178:L866,12,FALSE)</f>
        <v>26.479999999999997</v>
      </c>
      <c r="M572" s="22">
        <f>VLOOKUP(A572,'2017级综合分2'!A178:M864,13,FALSE)</f>
        <v>34.54</v>
      </c>
      <c r="N572" s="2">
        <f t="shared" si="8"/>
        <v>30.509999999999998</v>
      </c>
      <c r="O572" s="21">
        <v>565</v>
      </c>
      <c r="P572" s="2"/>
    </row>
    <row r="573" spans="1:16">
      <c r="A573" s="2" t="s">
        <v>603</v>
      </c>
      <c r="B573" s="2" t="s">
        <v>2921</v>
      </c>
      <c r="C573" s="2" t="s">
        <v>604</v>
      </c>
      <c r="D573" s="2">
        <v>8</v>
      </c>
      <c r="E573" s="2">
        <v>8</v>
      </c>
      <c r="F573" s="2">
        <v>0</v>
      </c>
      <c r="G573" s="2">
        <v>4</v>
      </c>
      <c r="H573" s="2">
        <v>2</v>
      </c>
      <c r="I573" s="2">
        <v>0</v>
      </c>
      <c r="J573" s="2">
        <v>0</v>
      </c>
      <c r="K573" s="21">
        <v>22</v>
      </c>
      <c r="L573" s="2">
        <f>VLOOKUP(A573,'2017级综合分1'!A212:L900,12,FALSE)</f>
        <v>25.259999999999994</v>
      </c>
      <c r="M573" s="22">
        <f>VLOOKUP(A573,'2017级综合分2'!A212:M898,13,FALSE)</f>
        <v>35.704000000000001</v>
      </c>
      <c r="N573" s="2">
        <f t="shared" si="8"/>
        <v>30.481999999999999</v>
      </c>
      <c r="O573" s="21">
        <v>566</v>
      </c>
      <c r="P573" s="2"/>
    </row>
    <row r="574" spans="1:16" s="26" customFormat="1">
      <c r="A574" s="21" t="s">
        <v>1570</v>
      </c>
      <c r="B574" s="21" t="s">
        <v>2922</v>
      </c>
      <c r="C574" s="21" t="s">
        <v>1571</v>
      </c>
      <c r="D574" s="21">
        <v>6</v>
      </c>
      <c r="E574" s="21">
        <v>3</v>
      </c>
      <c r="F574" s="21">
        <v>3</v>
      </c>
      <c r="G574" s="21">
        <v>9</v>
      </c>
      <c r="H574" s="21">
        <v>0</v>
      </c>
      <c r="I574" s="21">
        <v>0</v>
      </c>
      <c r="J574" s="21">
        <v>4.5</v>
      </c>
      <c r="K574" s="21">
        <v>25.5</v>
      </c>
      <c r="L574" s="21">
        <f>VLOOKUP(A574,'2017级综合分1'!A470:L1158,12,FALSE)</f>
        <v>28.74</v>
      </c>
      <c r="M574" s="23">
        <f>VLOOKUP(A574,'2017级综合分2'!A470:M1156,13,FALSE)</f>
        <v>32.183999999999997</v>
      </c>
      <c r="N574" s="21">
        <f t="shared" si="8"/>
        <v>30.461999999999996</v>
      </c>
      <c r="O574" s="21">
        <v>567</v>
      </c>
      <c r="P574" s="21"/>
    </row>
    <row r="575" spans="1:16">
      <c r="A575" s="2" t="s">
        <v>1532</v>
      </c>
      <c r="B575" s="2" t="s">
        <v>2922</v>
      </c>
      <c r="C575" s="2" t="s">
        <v>1533</v>
      </c>
      <c r="D575" s="2">
        <v>7</v>
      </c>
      <c r="E575" s="2">
        <v>12</v>
      </c>
      <c r="F575" s="2">
        <v>3</v>
      </c>
      <c r="G575" s="2">
        <v>3</v>
      </c>
      <c r="H575" s="2">
        <v>4.5999999999999996</v>
      </c>
      <c r="I575" s="2">
        <v>1</v>
      </c>
      <c r="J575" s="2">
        <v>0</v>
      </c>
      <c r="K575" s="21">
        <v>30.6</v>
      </c>
      <c r="L575" s="2">
        <f>VLOOKUP(A575,'2017级综合分1'!A451:L1139,12,FALSE)</f>
        <v>23.515999999999998</v>
      </c>
      <c r="M575" s="22">
        <f>VLOOKUP(A575,'2017级综合分2'!A451:M1137,13,FALSE)</f>
        <v>37.263999999999996</v>
      </c>
      <c r="N575" s="2">
        <f t="shared" si="8"/>
        <v>30.389999999999997</v>
      </c>
      <c r="O575" s="21">
        <v>568</v>
      </c>
      <c r="P575" s="2"/>
    </row>
    <row r="576" spans="1:16">
      <c r="A576" s="2" t="s">
        <v>1899</v>
      </c>
      <c r="B576" s="2" t="s">
        <v>2416</v>
      </c>
      <c r="C576" s="2" t="s">
        <v>1900</v>
      </c>
      <c r="D576" s="2">
        <v>8</v>
      </c>
      <c r="E576" s="2">
        <v>3</v>
      </c>
      <c r="F576" s="2">
        <v>3</v>
      </c>
      <c r="G576" s="2">
        <v>7</v>
      </c>
      <c r="H576" s="2">
        <v>2</v>
      </c>
      <c r="I576" s="2">
        <v>1</v>
      </c>
      <c r="J576" s="2">
        <v>0</v>
      </c>
      <c r="K576" s="21">
        <v>24</v>
      </c>
      <c r="L576" s="2">
        <v>32.756</v>
      </c>
      <c r="M576" s="22">
        <v>28.015999999999998</v>
      </c>
      <c r="N576" s="2">
        <f t="shared" si="8"/>
        <v>30.385999999999999</v>
      </c>
      <c r="O576" s="21">
        <v>569</v>
      </c>
      <c r="P576" s="2"/>
    </row>
    <row r="577" spans="1:16">
      <c r="A577" s="2" t="s">
        <v>758</v>
      </c>
      <c r="B577" s="2" t="s">
        <v>2923</v>
      </c>
      <c r="C577" s="2" t="s">
        <v>759</v>
      </c>
      <c r="D577" s="2">
        <v>6</v>
      </c>
      <c r="E577" s="2">
        <v>0</v>
      </c>
      <c r="F577" s="2">
        <v>0</v>
      </c>
      <c r="G577" s="2">
        <v>15</v>
      </c>
      <c r="H577" s="2">
        <v>3</v>
      </c>
      <c r="I577" s="2">
        <v>1</v>
      </c>
      <c r="J577" s="2">
        <v>0</v>
      </c>
      <c r="K577" s="21">
        <v>25</v>
      </c>
      <c r="L577" s="2">
        <f>VLOOKUP(A577,'2017级综合分1'!A242:L930,12,FALSE)</f>
        <v>20.547999999999998</v>
      </c>
      <c r="M577" s="22">
        <f>VLOOKUP(A577,'2017级综合分2'!A242:M928,13,FALSE)</f>
        <v>40.164000000000001</v>
      </c>
      <c r="N577" s="2">
        <f t="shared" si="8"/>
        <v>30.356000000000002</v>
      </c>
      <c r="O577" s="21">
        <v>570</v>
      </c>
      <c r="P577" s="2"/>
    </row>
    <row r="578" spans="1:16">
      <c r="A578" s="2" t="s">
        <v>1935</v>
      </c>
      <c r="B578" s="2" t="s">
        <v>2416</v>
      </c>
      <c r="C578" s="2" t="s">
        <v>1936</v>
      </c>
      <c r="D578" s="2">
        <v>7</v>
      </c>
      <c r="E578" s="2">
        <v>3</v>
      </c>
      <c r="F578" s="2">
        <v>4</v>
      </c>
      <c r="G578" s="2">
        <v>14</v>
      </c>
      <c r="H578" s="2">
        <v>7</v>
      </c>
      <c r="I578" s="2">
        <v>0</v>
      </c>
      <c r="J578" s="2">
        <v>6</v>
      </c>
      <c r="K578" s="21">
        <v>41</v>
      </c>
      <c r="L578" s="2">
        <v>36.155999999999999</v>
      </c>
      <c r="M578" s="22">
        <f>VLOOKUP(A578,'2017级综合分2'!A660:M1346,13,FALSE)</f>
        <v>24.448</v>
      </c>
      <c r="N578" s="2">
        <f t="shared" si="8"/>
        <v>30.302</v>
      </c>
      <c r="O578" s="21">
        <v>571</v>
      </c>
      <c r="P578" s="2"/>
    </row>
    <row r="579" spans="1:16">
      <c r="A579" s="2" t="s">
        <v>613</v>
      </c>
      <c r="B579" s="2" t="s">
        <v>2924</v>
      </c>
      <c r="C579" s="2" t="s">
        <v>614</v>
      </c>
      <c r="D579" s="2">
        <v>7</v>
      </c>
      <c r="E579" s="2">
        <v>2</v>
      </c>
      <c r="F579" s="2">
        <v>1</v>
      </c>
      <c r="G579" s="2">
        <v>6</v>
      </c>
      <c r="H579" s="2">
        <v>3</v>
      </c>
      <c r="I579" s="2">
        <v>1</v>
      </c>
      <c r="J579" s="2">
        <v>6</v>
      </c>
      <c r="K579" s="21">
        <v>26</v>
      </c>
      <c r="L579" s="2">
        <f>VLOOKUP(A579,'2017级综合分1'!A217:L905,12,FALSE)</f>
        <v>24.523999999999997</v>
      </c>
      <c r="M579" s="22">
        <f>VLOOKUP(A579,'2017级综合分2'!A217:M903,13,FALSE)</f>
        <v>35.892000000000003</v>
      </c>
      <c r="N579" s="2">
        <f t="shared" ref="N579:N642" si="9">(L579+M579)/2</f>
        <v>30.207999999999998</v>
      </c>
      <c r="O579" s="21">
        <v>572</v>
      </c>
      <c r="P579" s="2"/>
    </row>
    <row r="580" spans="1:16">
      <c r="A580" s="2" t="s">
        <v>414</v>
      </c>
      <c r="B580" s="2" t="s">
        <v>2925</v>
      </c>
      <c r="C580" s="2" t="s">
        <v>415</v>
      </c>
      <c r="D580" s="2">
        <v>9</v>
      </c>
      <c r="E580" s="2">
        <v>2</v>
      </c>
      <c r="F580" s="2">
        <v>5</v>
      </c>
      <c r="G580" s="2">
        <v>5</v>
      </c>
      <c r="H580" s="2">
        <v>1</v>
      </c>
      <c r="I580" s="2">
        <v>8</v>
      </c>
      <c r="J580" s="2">
        <v>0</v>
      </c>
      <c r="K580" s="21">
        <v>30</v>
      </c>
      <c r="L580" s="2">
        <f>VLOOKUP(A580,'2017级综合分1'!A158:L846,12,FALSE)</f>
        <v>15.479999999999997</v>
      </c>
      <c r="M580" s="22">
        <f>VLOOKUP(A580,'2017级综合分2'!A158:M844,13,FALSE)</f>
        <v>44.856000000000009</v>
      </c>
      <c r="N580" s="2">
        <f t="shared" si="9"/>
        <v>30.168000000000003</v>
      </c>
      <c r="O580" s="21">
        <v>573</v>
      </c>
      <c r="P580" s="2"/>
    </row>
    <row r="581" spans="1:16">
      <c r="A581" s="2" t="s">
        <v>846</v>
      </c>
      <c r="B581" s="2" t="s">
        <v>2926</v>
      </c>
      <c r="C581" s="2" t="s">
        <v>847</v>
      </c>
      <c r="D581" s="2">
        <v>6</v>
      </c>
      <c r="E581" s="2">
        <v>2</v>
      </c>
      <c r="F581" s="2">
        <v>1</v>
      </c>
      <c r="G581" s="2">
        <v>14</v>
      </c>
      <c r="H581" s="2">
        <v>1</v>
      </c>
      <c r="I581" s="2">
        <v>5</v>
      </c>
      <c r="J581" s="2">
        <v>0</v>
      </c>
      <c r="K581" s="21">
        <v>29</v>
      </c>
      <c r="L581" s="2">
        <f>VLOOKUP(A581,'2017级综合分1'!A286:L974,12,FALSE)</f>
        <v>26.08</v>
      </c>
      <c r="M581" s="22">
        <f>VLOOKUP(A581,'2017级综合分2'!A286:M972,13,FALSE)</f>
        <v>34.216000000000001</v>
      </c>
      <c r="N581" s="2">
        <f t="shared" si="9"/>
        <v>30.148</v>
      </c>
      <c r="O581" s="21">
        <v>574</v>
      </c>
      <c r="P581" s="2"/>
    </row>
    <row r="582" spans="1:16">
      <c r="A582" s="2" t="s">
        <v>921</v>
      </c>
      <c r="B582" s="2" t="s">
        <v>2927</v>
      </c>
      <c r="C582" s="2" t="s">
        <v>922</v>
      </c>
      <c r="D582" s="2">
        <v>7</v>
      </c>
      <c r="E582" s="2">
        <v>11</v>
      </c>
      <c r="F582" s="2">
        <v>0</v>
      </c>
      <c r="G582" s="2">
        <v>0</v>
      </c>
      <c r="H582" s="2">
        <v>1</v>
      </c>
      <c r="I582" s="2">
        <v>0</v>
      </c>
      <c r="J582" s="2">
        <v>0</v>
      </c>
      <c r="K582" s="21">
        <v>19</v>
      </c>
      <c r="L582" s="2">
        <f>VLOOKUP(A582,'2017级综合分1'!A324:L1012,12,FALSE)</f>
        <v>28.715999999999998</v>
      </c>
      <c r="M582" s="22">
        <f>VLOOKUP(A582,'2017级综合分2'!A324:M1010,13,FALSE)</f>
        <v>31.575999999999993</v>
      </c>
      <c r="N582" s="2">
        <f t="shared" si="9"/>
        <v>30.145999999999994</v>
      </c>
      <c r="O582" s="21">
        <v>575</v>
      </c>
      <c r="P582" s="2"/>
    </row>
    <row r="583" spans="1:16">
      <c r="A583" s="2" t="s">
        <v>1943</v>
      </c>
      <c r="B583" s="2" t="s">
        <v>2416</v>
      </c>
      <c r="C583" s="2" t="s">
        <v>1944</v>
      </c>
      <c r="D583" s="2">
        <v>6</v>
      </c>
      <c r="E583" s="2">
        <v>2</v>
      </c>
      <c r="F583" s="2">
        <v>3</v>
      </c>
      <c r="G583" s="2">
        <v>4</v>
      </c>
      <c r="H583" s="2">
        <v>7</v>
      </c>
      <c r="I583" s="2">
        <v>3</v>
      </c>
      <c r="J583" s="2">
        <v>0</v>
      </c>
      <c r="K583" s="21">
        <v>25</v>
      </c>
      <c r="L583" s="2">
        <v>32.716000000000001</v>
      </c>
      <c r="M583" s="22">
        <v>27.472000000000001</v>
      </c>
      <c r="N583" s="2">
        <f t="shared" si="9"/>
        <v>30.094000000000001</v>
      </c>
      <c r="O583" s="21">
        <v>576</v>
      </c>
      <c r="P583" s="2"/>
    </row>
    <row r="584" spans="1:16">
      <c r="A584" s="2" t="s">
        <v>416</v>
      </c>
      <c r="B584" s="2" t="s">
        <v>2928</v>
      </c>
      <c r="C584" s="2" t="s">
        <v>417</v>
      </c>
      <c r="D584" s="2">
        <v>8</v>
      </c>
      <c r="E584" s="2">
        <v>6</v>
      </c>
      <c r="F584" s="2">
        <v>4</v>
      </c>
      <c r="G584" s="2">
        <v>1</v>
      </c>
      <c r="H584" s="2">
        <v>2</v>
      </c>
      <c r="I584" s="2">
        <v>3</v>
      </c>
      <c r="J584" s="2">
        <v>0</v>
      </c>
      <c r="K584" s="21">
        <v>24</v>
      </c>
      <c r="L584" s="2">
        <f>VLOOKUP(A584,'2017级综合分1'!A159:L847,12,FALSE)</f>
        <v>20</v>
      </c>
      <c r="M584" s="22">
        <f>VLOOKUP(A584,'2017级综合分2'!A159:M845,13,FALSE)</f>
        <v>40.06</v>
      </c>
      <c r="N584" s="2">
        <f t="shared" si="9"/>
        <v>30.03</v>
      </c>
      <c r="O584" s="21">
        <v>577</v>
      </c>
      <c r="P584" s="2"/>
    </row>
    <row r="585" spans="1:16">
      <c r="A585" s="2" t="s">
        <v>1933</v>
      </c>
      <c r="B585" s="2" t="s">
        <v>2416</v>
      </c>
      <c r="C585" s="2" t="s">
        <v>1934</v>
      </c>
      <c r="D585" s="2">
        <v>7</v>
      </c>
      <c r="E585" s="2">
        <v>2</v>
      </c>
      <c r="F585" s="2">
        <v>5</v>
      </c>
      <c r="G585" s="2">
        <v>11</v>
      </c>
      <c r="H585" s="2">
        <v>1</v>
      </c>
      <c r="I585" s="2">
        <v>1</v>
      </c>
      <c r="J585" s="2">
        <v>0</v>
      </c>
      <c r="K585" s="21">
        <v>27</v>
      </c>
      <c r="L585" s="2">
        <v>28.436</v>
      </c>
      <c r="M585" s="22">
        <v>31.568000000000001</v>
      </c>
      <c r="N585" s="2">
        <f t="shared" si="9"/>
        <v>30.002000000000002</v>
      </c>
      <c r="O585" s="21">
        <v>578</v>
      </c>
      <c r="P585" s="2"/>
    </row>
    <row r="586" spans="1:16">
      <c r="A586" s="2" t="s">
        <v>523</v>
      </c>
      <c r="B586" s="2" t="s">
        <v>2929</v>
      </c>
      <c r="C586" s="2" t="s">
        <v>524</v>
      </c>
      <c r="D586" s="2">
        <v>7</v>
      </c>
      <c r="E586" s="2">
        <v>9</v>
      </c>
      <c r="F586" s="2">
        <v>1</v>
      </c>
      <c r="G586" s="2">
        <v>3</v>
      </c>
      <c r="H586" s="2">
        <v>5</v>
      </c>
      <c r="I586" s="2">
        <v>1</v>
      </c>
      <c r="J586" s="2">
        <v>0</v>
      </c>
      <c r="K586" s="21">
        <v>26</v>
      </c>
      <c r="L586" s="2">
        <f>VLOOKUP(A586,'2017级综合分1'!A172:L860,12,FALSE)</f>
        <v>26.616</v>
      </c>
      <c r="M586" s="22">
        <f>VLOOKUP(A586,'2017级综合分2'!A172:M858,13,FALSE)</f>
        <v>33.271999999999998</v>
      </c>
      <c r="N586" s="2">
        <f t="shared" si="9"/>
        <v>29.943999999999999</v>
      </c>
      <c r="O586" s="21">
        <v>579</v>
      </c>
      <c r="P586" s="2"/>
    </row>
    <row r="587" spans="1:16">
      <c r="A587" s="2" t="s">
        <v>563</v>
      </c>
      <c r="B587" s="2" t="s">
        <v>2929</v>
      </c>
      <c r="C587" s="2" t="s">
        <v>564</v>
      </c>
      <c r="D587" s="2">
        <v>6</v>
      </c>
      <c r="E587" s="2">
        <v>5</v>
      </c>
      <c r="F587" s="2">
        <v>1</v>
      </c>
      <c r="G587" s="2">
        <v>10</v>
      </c>
      <c r="H587" s="2">
        <v>0</v>
      </c>
      <c r="I587" s="2">
        <v>2</v>
      </c>
      <c r="J587" s="2">
        <v>0</v>
      </c>
      <c r="K587" s="21">
        <v>24</v>
      </c>
      <c r="L587" s="2">
        <f>VLOOKUP(A587,'2017级综合分1'!A192:L880,12,FALSE)</f>
        <v>30.032</v>
      </c>
      <c r="M587" s="22">
        <f>VLOOKUP(A587,'2017级综合分2'!A192:M878,13,FALSE)</f>
        <v>29.835999999999999</v>
      </c>
      <c r="N587" s="2">
        <f t="shared" si="9"/>
        <v>29.933999999999997</v>
      </c>
      <c r="O587" s="21">
        <v>580</v>
      </c>
      <c r="P587" s="2"/>
    </row>
    <row r="588" spans="1:16">
      <c r="A588" s="2" t="s">
        <v>1885</v>
      </c>
      <c r="B588" s="2" t="s">
        <v>2416</v>
      </c>
      <c r="C588" s="2" t="s">
        <v>1886</v>
      </c>
      <c r="D588" s="2">
        <v>7</v>
      </c>
      <c r="E588" s="2">
        <v>24</v>
      </c>
      <c r="F588" s="2">
        <v>4</v>
      </c>
      <c r="G588" s="2">
        <v>4</v>
      </c>
      <c r="H588" s="2">
        <v>6</v>
      </c>
      <c r="I588" s="2">
        <v>1</v>
      </c>
      <c r="J588" s="2">
        <v>0</v>
      </c>
      <c r="K588" s="21">
        <v>46</v>
      </c>
      <c r="L588" s="2">
        <v>23.02</v>
      </c>
      <c r="M588" s="22">
        <v>36.591999999999999</v>
      </c>
      <c r="N588" s="2">
        <f t="shared" si="9"/>
        <v>29.805999999999997</v>
      </c>
      <c r="O588" s="21">
        <v>581</v>
      </c>
      <c r="P588" s="2"/>
    </row>
    <row r="589" spans="1:16">
      <c r="A589" s="2" t="s">
        <v>212</v>
      </c>
      <c r="B589" s="2" t="s">
        <v>2930</v>
      </c>
      <c r="C589" s="2" t="s">
        <v>213</v>
      </c>
      <c r="D589" s="2">
        <v>8</v>
      </c>
      <c r="E589" s="2">
        <v>17</v>
      </c>
      <c r="F589" s="2">
        <v>1</v>
      </c>
      <c r="G589" s="2">
        <v>7</v>
      </c>
      <c r="H589" s="2">
        <v>0</v>
      </c>
      <c r="I589" s="2">
        <v>4</v>
      </c>
      <c r="J589" s="2">
        <v>0</v>
      </c>
      <c r="K589" s="21">
        <v>37</v>
      </c>
      <c r="L589" s="2">
        <f>VLOOKUP(A589,'2017级综合分1'!A103:L791,12,FALSE)</f>
        <v>21.916</v>
      </c>
      <c r="M589" s="22">
        <f>VLOOKUP(A589,'2017级综合分2'!A103:M789,13,FALSE)</f>
        <v>37.332000000000001</v>
      </c>
      <c r="N589" s="2">
        <f t="shared" si="9"/>
        <v>29.624000000000002</v>
      </c>
      <c r="O589" s="21">
        <v>582</v>
      </c>
      <c r="P589" s="2"/>
    </row>
    <row r="590" spans="1:16">
      <c r="A590" s="2" t="s">
        <v>2297</v>
      </c>
      <c r="B590" s="2" t="s">
        <v>2931</v>
      </c>
      <c r="C590" s="2" t="s">
        <v>2298</v>
      </c>
      <c r="D590" s="2">
        <v>6</v>
      </c>
      <c r="E590" s="2">
        <v>1</v>
      </c>
      <c r="F590" s="2">
        <v>4</v>
      </c>
      <c r="G590" s="2">
        <v>0</v>
      </c>
      <c r="H590" s="2">
        <v>1</v>
      </c>
      <c r="I590" s="2">
        <v>1</v>
      </c>
      <c r="J590" s="2">
        <v>0</v>
      </c>
      <c r="K590" s="21">
        <v>13</v>
      </c>
      <c r="L590" s="2">
        <f>VLOOKUP(A590,'2017级综合分1'!A619:L1307,12,FALSE)</f>
        <v>19.595999999999997</v>
      </c>
      <c r="M590" s="22">
        <v>39.652000000000001</v>
      </c>
      <c r="N590" s="2">
        <f t="shared" si="9"/>
        <v>29.623999999999999</v>
      </c>
      <c r="O590" s="21">
        <v>583</v>
      </c>
      <c r="P590" s="2"/>
    </row>
    <row r="591" spans="1:16">
      <c r="A591" s="2" t="s">
        <v>910</v>
      </c>
      <c r="B591" s="2" t="s">
        <v>2932</v>
      </c>
      <c r="C591" s="2" t="s">
        <v>911</v>
      </c>
      <c r="D591" s="2">
        <v>6</v>
      </c>
      <c r="E591" s="2">
        <v>2</v>
      </c>
      <c r="F591" s="2">
        <v>1</v>
      </c>
      <c r="G591" s="2">
        <v>4</v>
      </c>
      <c r="H591" s="2">
        <v>1</v>
      </c>
      <c r="I591" s="2">
        <v>5</v>
      </c>
      <c r="J591" s="2">
        <v>0</v>
      </c>
      <c r="K591" s="21">
        <v>19</v>
      </c>
      <c r="L591" s="2">
        <f>VLOOKUP(A591,'2017级综合分1'!A318:L1006,12,FALSE)</f>
        <v>22.175999999999998</v>
      </c>
      <c r="M591" s="22">
        <f>VLOOKUP(A591,'2017级综合分2'!A318:M1004,13,FALSE)</f>
        <v>36.94</v>
      </c>
      <c r="N591" s="2">
        <f t="shared" si="9"/>
        <v>29.558</v>
      </c>
      <c r="O591" s="21">
        <v>584</v>
      </c>
      <c r="P591" s="2"/>
    </row>
    <row r="592" spans="1:16">
      <c r="A592" s="2" t="s">
        <v>754</v>
      </c>
      <c r="B592" s="2" t="s">
        <v>2933</v>
      </c>
      <c r="C592" s="2" t="s">
        <v>755</v>
      </c>
      <c r="D592" s="2">
        <v>7</v>
      </c>
      <c r="E592" s="2">
        <v>0</v>
      </c>
      <c r="F592" s="2">
        <v>1</v>
      </c>
      <c r="G592" s="2">
        <v>6</v>
      </c>
      <c r="H592" s="2">
        <v>2</v>
      </c>
      <c r="I592" s="2">
        <v>2</v>
      </c>
      <c r="J592" s="2">
        <v>0</v>
      </c>
      <c r="K592" s="21">
        <v>18</v>
      </c>
      <c r="L592" s="2">
        <f>VLOOKUP(A592,'2017级综合分1'!A240:L928,12,FALSE)</f>
        <v>23.772000000000002</v>
      </c>
      <c r="M592" s="22">
        <f>VLOOKUP(A592,'2017级综合分2'!A240:M926,13,FALSE)</f>
        <v>35.124000000000002</v>
      </c>
      <c r="N592" s="2">
        <f t="shared" si="9"/>
        <v>29.448</v>
      </c>
      <c r="O592" s="21">
        <v>585</v>
      </c>
      <c r="P592" s="2"/>
    </row>
    <row r="593" spans="1:16">
      <c r="A593" s="2" t="s">
        <v>158</v>
      </c>
      <c r="B593" s="2" t="s">
        <v>2934</v>
      </c>
      <c r="C593" s="2" t="s">
        <v>159</v>
      </c>
      <c r="D593" s="2">
        <v>12</v>
      </c>
      <c r="E593" s="2">
        <v>5</v>
      </c>
      <c r="F593" s="2">
        <v>4</v>
      </c>
      <c r="G593" s="2">
        <v>0</v>
      </c>
      <c r="H593" s="2">
        <v>0</v>
      </c>
      <c r="I593" s="2">
        <v>3</v>
      </c>
      <c r="J593" s="2">
        <v>0</v>
      </c>
      <c r="K593" s="21">
        <v>24</v>
      </c>
      <c r="L593" s="2">
        <f>VLOOKUP(A593,'2017级综合分1'!A76:L764,12,FALSE)</f>
        <v>23.343999999999994</v>
      </c>
      <c r="M593" s="22">
        <f>VLOOKUP(A593,'2017级综合分2'!A76:M762,13,FALSE)</f>
        <v>35.54</v>
      </c>
      <c r="N593" s="2">
        <f t="shared" si="9"/>
        <v>29.441999999999997</v>
      </c>
      <c r="O593" s="21">
        <v>586</v>
      </c>
      <c r="P593" s="2"/>
    </row>
    <row r="594" spans="1:16">
      <c r="A594" s="2" t="s">
        <v>591</v>
      </c>
      <c r="B594" s="2" t="s">
        <v>2935</v>
      </c>
      <c r="C594" s="2" t="s">
        <v>592</v>
      </c>
      <c r="D594" s="2">
        <v>10</v>
      </c>
      <c r="E594" s="2">
        <v>12</v>
      </c>
      <c r="F594" s="2">
        <v>3</v>
      </c>
      <c r="G594" s="2">
        <v>5</v>
      </c>
      <c r="H594" s="2">
        <v>1</v>
      </c>
      <c r="I594" s="2">
        <v>7</v>
      </c>
      <c r="J594" s="2">
        <v>6</v>
      </c>
      <c r="K594" s="21">
        <v>44</v>
      </c>
      <c r="L594" s="2">
        <f>VLOOKUP(A594,'2017级综合分1'!A206:L894,12,FALSE)</f>
        <v>30.484000000000002</v>
      </c>
      <c r="M594" s="22">
        <f>VLOOKUP(A594,'2017级综合分2'!A206:M892,13,FALSE)</f>
        <v>28.384</v>
      </c>
      <c r="N594" s="2">
        <f t="shared" si="9"/>
        <v>29.434000000000001</v>
      </c>
      <c r="O594" s="21">
        <v>587</v>
      </c>
      <c r="P594" s="2"/>
    </row>
    <row r="595" spans="1:16">
      <c r="A595" s="2" t="s">
        <v>581</v>
      </c>
      <c r="B595" s="2" t="s">
        <v>2935</v>
      </c>
      <c r="C595" s="2" t="s">
        <v>582</v>
      </c>
      <c r="D595" s="2">
        <v>6</v>
      </c>
      <c r="E595" s="2">
        <v>2</v>
      </c>
      <c r="F595" s="2">
        <v>2</v>
      </c>
      <c r="G595" s="2">
        <v>10</v>
      </c>
      <c r="H595" s="2">
        <v>5</v>
      </c>
      <c r="I595" s="2">
        <v>15</v>
      </c>
      <c r="J595" s="2">
        <v>0</v>
      </c>
      <c r="K595" s="21">
        <v>40</v>
      </c>
      <c r="L595" s="2">
        <f>VLOOKUP(A595,'2017级综合分1'!A201:L889,12,FALSE)</f>
        <v>21.2</v>
      </c>
      <c r="M595" s="22">
        <f>VLOOKUP(A595,'2017级综合分2'!A201:M887,13,FALSE)</f>
        <v>37.616</v>
      </c>
      <c r="N595" s="2">
        <f t="shared" si="9"/>
        <v>29.408000000000001</v>
      </c>
      <c r="O595" s="21">
        <v>588</v>
      </c>
      <c r="P595" s="2"/>
    </row>
    <row r="596" spans="1:16">
      <c r="A596" s="2" t="s">
        <v>549</v>
      </c>
      <c r="B596" s="2" t="s">
        <v>2936</v>
      </c>
      <c r="C596" s="2" t="s">
        <v>550</v>
      </c>
      <c r="D596" s="2">
        <v>7</v>
      </c>
      <c r="E596" s="2">
        <v>0</v>
      </c>
      <c r="F596" s="2">
        <v>3</v>
      </c>
      <c r="G596" s="2">
        <v>6</v>
      </c>
      <c r="H596" s="2">
        <v>1</v>
      </c>
      <c r="I596" s="2">
        <v>0</v>
      </c>
      <c r="J596" s="2">
        <v>0</v>
      </c>
      <c r="K596" s="21">
        <v>17</v>
      </c>
      <c r="L596" s="2">
        <f>VLOOKUP(A596,'2017级综合分1'!A185:L873,12,FALSE)</f>
        <v>28.86</v>
      </c>
      <c r="M596" s="22">
        <f>VLOOKUP(A596,'2017级综合分2'!A185:M871,13,FALSE)</f>
        <v>29.9</v>
      </c>
      <c r="N596" s="2">
        <f t="shared" si="9"/>
        <v>29.38</v>
      </c>
      <c r="O596" s="21">
        <v>589</v>
      </c>
      <c r="P596" s="2"/>
    </row>
    <row r="597" spans="1:16">
      <c r="A597" s="2" t="s">
        <v>1544</v>
      </c>
      <c r="B597" s="2" t="s">
        <v>2937</v>
      </c>
      <c r="C597" s="2" t="s">
        <v>1545</v>
      </c>
      <c r="D597" s="2">
        <v>9</v>
      </c>
      <c r="E597" s="2">
        <v>3</v>
      </c>
      <c r="F597" s="2">
        <v>5</v>
      </c>
      <c r="G597" s="2">
        <v>4</v>
      </c>
      <c r="H597" s="2">
        <v>1</v>
      </c>
      <c r="I597" s="2">
        <v>1</v>
      </c>
      <c r="J597" s="2">
        <v>6</v>
      </c>
      <c r="K597" s="21">
        <v>29</v>
      </c>
      <c r="L597" s="2">
        <f>VLOOKUP(A597,'2017级综合分1'!A457:L1145,12,FALSE)</f>
        <v>24.159999999999997</v>
      </c>
      <c r="M597" s="22">
        <f>VLOOKUP(A597,'2017级综合分2'!A457:M1143,13,FALSE)</f>
        <v>34.576000000000001</v>
      </c>
      <c r="N597" s="2">
        <f t="shared" si="9"/>
        <v>29.367999999999999</v>
      </c>
      <c r="O597" s="21">
        <v>590</v>
      </c>
      <c r="P597" s="2"/>
    </row>
    <row r="598" spans="1:16">
      <c r="A598" s="2" t="s">
        <v>896</v>
      </c>
      <c r="B598" s="2" t="s">
        <v>2938</v>
      </c>
      <c r="C598" s="2" t="s">
        <v>897</v>
      </c>
      <c r="D598" s="2">
        <v>6</v>
      </c>
      <c r="E598" s="2">
        <v>13</v>
      </c>
      <c r="F598" s="2">
        <v>0</v>
      </c>
      <c r="G598" s="2">
        <v>11</v>
      </c>
      <c r="H598" s="2">
        <v>2</v>
      </c>
      <c r="I598" s="2">
        <v>5</v>
      </c>
      <c r="J598" s="2">
        <v>0</v>
      </c>
      <c r="K598" s="21">
        <v>37</v>
      </c>
      <c r="L598" s="2">
        <f>VLOOKUP(A598,'2017级综合分1'!A311:L999,12,FALSE)</f>
        <v>26.971999999999998</v>
      </c>
      <c r="M598" s="22">
        <f>VLOOKUP(A598,'2017级综合分2'!A311:M997,13,FALSE)</f>
        <v>31.328000000000003</v>
      </c>
      <c r="N598" s="2">
        <f t="shared" si="9"/>
        <v>29.15</v>
      </c>
      <c r="O598" s="21">
        <v>591</v>
      </c>
      <c r="P598" s="2"/>
    </row>
    <row r="599" spans="1:16">
      <c r="A599" s="2" t="s">
        <v>722</v>
      </c>
      <c r="B599" s="2" t="s">
        <v>2939</v>
      </c>
      <c r="C599" s="2" t="s">
        <v>723</v>
      </c>
      <c r="D599" s="2">
        <v>7</v>
      </c>
      <c r="E599" s="2">
        <v>0</v>
      </c>
      <c r="F599" s="2">
        <v>5</v>
      </c>
      <c r="G599" s="2">
        <v>3</v>
      </c>
      <c r="H599" s="2">
        <v>4</v>
      </c>
      <c r="I599" s="2">
        <v>0</v>
      </c>
      <c r="J599" s="2">
        <v>0</v>
      </c>
      <c r="K599" s="21">
        <v>19</v>
      </c>
      <c r="L599" s="2">
        <f>VLOOKUP(A599,'2017级综合分1'!A224:L912,12,FALSE)</f>
        <v>26.944000000000003</v>
      </c>
      <c r="M599" s="22">
        <f>VLOOKUP(A599,'2017级综合分2'!A224:M910,13,FALSE)</f>
        <v>30.983999999999998</v>
      </c>
      <c r="N599" s="2">
        <f t="shared" si="9"/>
        <v>28.963999999999999</v>
      </c>
      <c r="O599" s="21">
        <v>592</v>
      </c>
      <c r="P599" s="2"/>
    </row>
    <row r="600" spans="1:16">
      <c r="A600" s="2" t="s">
        <v>776</v>
      </c>
      <c r="B600" s="2" t="s">
        <v>2939</v>
      </c>
      <c r="C600" s="2" t="s">
        <v>777</v>
      </c>
      <c r="D600" s="2">
        <v>11</v>
      </c>
      <c r="E600" s="2">
        <v>14</v>
      </c>
      <c r="F600" s="2">
        <v>2</v>
      </c>
      <c r="G600" s="2">
        <v>1</v>
      </c>
      <c r="H600" s="2">
        <v>3</v>
      </c>
      <c r="I600" s="2">
        <v>4</v>
      </c>
      <c r="J600" s="2">
        <v>0</v>
      </c>
      <c r="K600" s="21">
        <v>35</v>
      </c>
      <c r="L600" s="2">
        <f>VLOOKUP(A600,'2017级综合分1'!A251:L939,12,FALSE)</f>
        <v>27.632000000000001</v>
      </c>
      <c r="M600" s="22">
        <f>VLOOKUP(A600,'2017级综合分2'!A251:M937,13,FALSE)</f>
        <v>30.060000000000002</v>
      </c>
      <c r="N600" s="2">
        <f t="shared" si="9"/>
        <v>28.846000000000004</v>
      </c>
      <c r="O600" s="21">
        <v>593</v>
      </c>
      <c r="P600" s="2"/>
    </row>
    <row r="601" spans="1:16">
      <c r="A601" s="2" t="s">
        <v>400</v>
      </c>
      <c r="B601" s="2" t="s">
        <v>2869</v>
      </c>
      <c r="C601" s="2" t="s">
        <v>401</v>
      </c>
      <c r="D601" s="2">
        <v>9</v>
      </c>
      <c r="E601" s="2">
        <v>6</v>
      </c>
      <c r="F601" s="2">
        <v>4</v>
      </c>
      <c r="G601" s="2">
        <v>0</v>
      </c>
      <c r="H601" s="2">
        <v>2</v>
      </c>
      <c r="I601" s="2">
        <v>1</v>
      </c>
      <c r="J601" s="2">
        <v>0</v>
      </c>
      <c r="K601" s="21">
        <v>22</v>
      </c>
      <c r="L601" s="2">
        <f>VLOOKUP(A601,'2017级综合分1'!A151:L839,12,FALSE)</f>
        <v>17.099999999999998</v>
      </c>
      <c r="M601" s="22">
        <f>VLOOKUP(A601,'2017级综合分2'!A151:M837,13,FALSE)</f>
        <v>40.515999999999998</v>
      </c>
      <c r="N601" s="2">
        <f t="shared" si="9"/>
        <v>28.808</v>
      </c>
      <c r="O601" s="21">
        <v>594</v>
      </c>
      <c r="P601" s="2"/>
    </row>
    <row r="602" spans="1:16">
      <c r="A602" s="2" t="s">
        <v>1211</v>
      </c>
      <c r="B602" s="2" t="s">
        <v>2940</v>
      </c>
      <c r="C602" s="2" t="s">
        <v>1212</v>
      </c>
      <c r="D602" s="2">
        <v>7</v>
      </c>
      <c r="E602" s="2">
        <v>6</v>
      </c>
      <c r="F602" s="2">
        <v>6</v>
      </c>
      <c r="G602" s="2">
        <v>0</v>
      </c>
      <c r="H602" s="2">
        <v>1</v>
      </c>
      <c r="I602" s="2">
        <v>0</v>
      </c>
      <c r="J602" s="2">
        <v>0</v>
      </c>
      <c r="K602" s="21">
        <v>20</v>
      </c>
      <c r="L602" s="2">
        <f>VLOOKUP(A602,'2017级综合分1'!A390:L1078,12,FALSE)</f>
        <v>25.764000000000003</v>
      </c>
      <c r="M602" s="22">
        <f>VLOOKUP(A602,'2017级综合分2'!A390:M1076,13,FALSE)</f>
        <v>31.520000000000003</v>
      </c>
      <c r="N602" s="2">
        <f t="shared" si="9"/>
        <v>28.642000000000003</v>
      </c>
      <c r="O602" s="21">
        <v>595</v>
      </c>
      <c r="P602" s="2"/>
    </row>
    <row r="603" spans="1:16">
      <c r="A603" s="2" t="s">
        <v>872</v>
      </c>
      <c r="B603" s="2" t="s">
        <v>2941</v>
      </c>
      <c r="C603" s="2" t="s">
        <v>873</v>
      </c>
      <c r="D603" s="2">
        <v>6</v>
      </c>
      <c r="E603" s="2">
        <v>3</v>
      </c>
      <c r="F603" s="2">
        <v>1</v>
      </c>
      <c r="G603" s="2">
        <v>8</v>
      </c>
      <c r="H603" s="2">
        <v>1</v>
      </c>
      <c r="I603" s="2">
        <v>6</v>
      </c>
      <c r="J603" s="2">
        <v>0</v>
      </c>
      <c r="K603" s="21">
        <v>25</v>
      </c>
      <c r="L603" s="2">
        <f>VLOOKUP(A603,'2017级综合分1'!A299:L987,12,FALSE)</f>
        <v>24.8</v>
      </c>
      <c r="M603" s="22">
        <f>VLOOKUP(A603,'2017级综合分2'!A299:M985,13,FALSE)</f>
        <v>32.335999999999999</v>
      </c>
      <c r="N603" s="2">
        <f t="shared" si="9"/>
        <v>28.567999999999998</v>
      </c>
      <c r="O603" s="21">
        <v>596</v>
      </c>
      <c r="P603" s="2"/>
    </row>
    <row r="604" spans="1:16">
      <c r="A604" s="2" t="s">
        <v>1225</v>
      </c>
      <c r="B604" s="2" t="s">
        <v>2732</v>
      </c>
      <c r="C604" s="2" t="s">
        <v>1226</v>
      </c>
      <c r="D604" s="2">
        <v>7</v>
      </c>
      <c r="E604" s="2">
        <v>3</v>
      </c>
      <c r="F604" s="2">
        <v>4</v>
      </c>
      <c r="G604" s="2">
        <v>8</v>
      </c>
      <c r="H604" s="2">
        <v>0</v>
      </c>
      <c r="I604" s="2">
        <v>1</v>
      </c>
      <c r="J604" s="2">
        <v>0</v>
      </c>
      <c r="K604" s="21">
        <v>23</v>
      </c>
      <c r="L604" s="2">
        <f>VLOOKUP(A604,'2017级综合分1'!A397:L1085,12,FALSE)</f>
        <v>25.832000000000001</v>
      </c>
      <c r="M604" s="22">
        <f>VLOOKUP(A604,'2017级综合分2'!A397:M1083,13,FALSE)</f>
        <v>31.200000000000003</v>
      </c>
      <c r="N604" s="2">
        <f t="shared" si="9"/>
        <v>28.516000000000002</v>
      </c>
      <c r="O604" s="21">
        <v>597</v>
      </c>
      <c r="P604" s="2"/>
    </row>
    <row r="605" spans="1:16">
      <c r="A605" s="2" t="s">
        <v>100</v>
      </c>
      <c r="B605" s="2" t="s">
        <v>2553</v>
      </c>
      <c r="C605" s="2" t="s">
        <v>101</v>
      </c>
      <c r="D605" s="2">
        <v>10</v>
      </c>
      <c r="E605" s="2">
        <v>2</v>
      </c>
      <c r="F605" s="2">
        <v>2</v>
      </c>
      <c r="G605" s="2">
        <v>4</v>
      </c>
      <c r="H605" s="2">
        <v>0</v>
      </c>
      <c r="I605" s="2">
        <v>1</v>
      </c>
      <c r="J605" s="2">
        <v>0</v>
      </c>
      <c r="K605" s="21">
        <v>19</v>
      </c>
      <c r="L605" s="2">
        <f>VLOOKUP(A605,'2017级综合分1'!A47:L735,12,FALSE)</f>
        <v>28.047999999999998</v>
      </c>
      <c r="M605" s="22">
        <f>VLOOKUP(A605,'2017级综合分2'!A47:M733,13,FALSE)</f>
        <v>28.931999999999999</v>
      </c>
      <c r="N605" s="2">
        <f t="shared" si="9"/>
        <v>28.49</v>
      </c>
      <c r="O605" s="21">
        <v>598</v>
      </c>
      <c r="P605" s="2"/>
    </row>
    <row r="606" spans="1:16">
      <c r="A606" s="2" t="s">
        <v>822</v>
      </c>
      <c r="B606" s="2" t="s">
        <v>2942</v>
      </c>
      <c r="C606" s="2" t="s">
        <v>823</v>
      </c>
      <c r="D606" s="2">
        <v>5</v>
      </c>
      <c r="E606" s="2">
        <v>1</v>
      </c>
      <c r="F606" s="2">
        <v>3</v>
      </c>
      <c r="G606" s="2">
        <v>3</v>
      </c>
      <c r="H606" s="2">
        <v>4</v>
      </c>
      <c r="I606" s="2">
        <v>8</v>
      </c>
      <c r="J606" s="2">
        <v>0</v>
      </c>
      <c r="K606" s="21">
        <v>24</v>
      </c>
      <c r="L606" s="2">
        <f>VLOOKUP(A606,'2017级综合分1'!A274:L962,12,FALSE)</f>
        <v>26.452000000000002</v>
      </c>
      <c r="M606" s="22">
        <f>VLOOKUP(A606,'2017级综合分2'!A274:M960,13,FALSE)</f>
        <v>30.428000000000001</v>
      </c>
      <c r="N606" s="2">
        <f t="shared" si="9"/>
        <v>28.44</v>
      </c>
      <c r="O606" s="21">
        <v>599</v>
      </c>
      <c r="P606" s="2"/>
    </row>
    <row r="607" spans="1:16">
      <c r="A607" s="2" t="s">
        <v>1879</v>
      </c>
      <c r="B607" s="2" t="s">
        <v>2416</v>
      </c>
      <c r="C607" s="2" t="s">
        <v>1880</v>
      </c>
      <c r="D607" s="2">
        <v>6</v>
      </c>
      <c r="E607" s="2">
        <v>0</v>
      </c>
      <c r="F607" s="2">
        <v>6</v>
      </c>
      <c r="G607" s="2">
        <v>0</v>
      </c>
      <c r="H607" s="2">
        <v>7.5</v>
      </c>
      <c r="I607" s="2">
        <v>4</v>
      </c>
      <c r="J607" s="2">
        <v>0</v>
      </c>
      <c r="K607" s="21">
        <v>23.5</v>
      </c>
      <c r="L607" s="2">
        <v>34.340000000000003</v>
      </c>
      <c r="M607" s="22">
        <f>VLOOKUP(A607,'2017级综合分2'!A632:M1318,13,FALSE)</f>
        <v>22.271999999999998</v>
      </c>
      <c r="N607" s="2">
        <f t="shared" si="9"/>
        <v>28.306000000000001</v>
      </c>
      <c r="O607" s="21">
        <v>600</v>
      </c>
      <c r="P607" s="2"/>
    </row>
    <row r="608" spans="1:16">
      <c r="A608" s="2" t="s">
        <v>768</v>
      </c>
      <c r="B608" s="2" t="s">
        <v>2943</v>
      </c>
      <c r="C608" s="2" t="s">
        <v>769</v>
      </c>
      <c r="D608" s="2">
        <v>5</v>
      </c>
      <c r="E608" s="2">
        <v>6</v>
      </c>
      <c r="F608" s="2">
        <v>0</v>
      </c>
      <c r="G608" s="2">
        <v>0</v>
      </c>
      <c r="H608" s="2">
        <v>2</v>
      </c>
      <c r="I608" s="2">
        <v>1</v>
      </c>
      <c r="J608" s="2">
        <v>6</v>
      </c>
      <c r="K608" s="21">
        <v>20</v>
      </c>
      <c r="L608" s="2">
        <f>VLOOKUP(A608,'2017级综合分1'!A247:L935,12,FALSE)</f>
        <v>22.367999999999999</v>
      </c>
      <c r="M608" s="22">
        <f>VLOOKUP(A608,'2017级综合分2'!A247:M933,13,FALSE)</f>
        <v>34.207999999999998</v>
      </c>
      <c r="N608" s="2">
        <f t="shared" si="9"/>
        <v>28.287999999999997</v>
      </c>
      <c r="O608" s="21">
        <v>601</v>
      </c>
      <c r="P608" s="2"/>
    </row>
    <row r="609" spans="1:16">
      <c r="A609" s="24" t="s">
        <v>2223</v>
      </c>
      <c r="B609" s="24" t="s">
        <v>2944</v>
      </c>
      <c r="C609" s="24" t="s">
        <v>2224</v>
      </c>
      <c r="D609" s="24">
        <v>5</v>
      </c>
      <c r="E609" s="24">
        <v>3</v>
      </c>
      <c r="F609" s="24">
        <v>3</v>
      </c>
      <c r="G609" s="24">
        <v>2</v>
      </c>
      <c r="H609" s="24">
        <v>1</v>
      </c>
      <c r="I609" s="24">
        <v>1</v>
      </c>
      <c r="J609" s="24">
        <v>0</v>
      </c>
      <c r="K609" s="21">
        <v>15</v>
      </c>
      <c r="L609" s="24">
        <f>VLOOKUP(A609,'2017级综合分1'!A582:L1270,12,FALSE)</f>
        <v>18.584</v>
      </c>
      <c r="M609" s="22">
        <v>37.948</v>
      </c>
      <c r="N609" s="2">
        <f t="shared" si="9"/>
        <v>28.265999999999998</v>
      </c>
      <c r="O609" s="21">
        <v>602</v>
      </c>
      <c r="P609" s="2"/>
    </row>
    <row r="610" spans="1:16">
      <c r="A610" s="2" t="s">
        <v>521</v>
      </c>
      <c r="B610" s="2" t="s">
        <v>2945</v>
      </c>
      <c r="C610" s="2" t="s">
        <v>522</v>
      </c>
      <c r="D610" s="2">
        <v>9</v>
      </c>
      <c r="E610" s="2">
        <v>1</v>
      </c>
      <c r="F610" s="2">
        <v>3</v>
      </c>
      <c r="G610" s="2">
        <v>0</v>
      </c>
      <c r="H610" s="2">
        <v>5</v>
      </c>
      <c r="I610" s="2">
        <v>1</v>
      </c>
      <c r="J610" s="2">
        <v>0</v>
      </c>
      <c r="K610" s="21">
        <v>19</v>
      </c>
      <c r="L610" s="2">
        <f>VLOOKUP(A610,'2017级综合分1'!A171:L859,12,FALSE)</f>
        <v>28.531999999999996</v>
      </c>
      <c r="M610" s="22">
        <f>VLOOKUP(A610,'2017级综合分2'!A171:M857,13,FALSE)</f>
        <v>27.703999999999997</v>
      </c>
      <c r="N610" s="2">
        <f t="shared" si="9"/>
        <v>28.117999999999995</v>
      </c>
      <c r="O610" s="21">
        <v>603</v>
      </c>
      <c r="P610" s="2"/>
    </row>
    <row r="611" spans="1:16">
      <c r="A611" s="2" t="s">
        <v>2271</v>
      </c>
      <c r="B611" s="2" t="s">
        <v>2946</v>
      </c>
      <c r="C611" s="2" t="s">
        <v>2272</v>
      </c>
      <c r="D611" s="2">
        <v>5</v>
      </c>
      <c r="E611" s="2">
        <v>2</v>
      </c>
      <c r="F611" s="2">
        <v>3</v>
      </c>
      <c r="G611" s="2">
        <v>12</v>
      </c>
      <c r="H611" s="2">
        <v>1</v>
      </c>
      <c r="I611" s="2">
        <v>0</v>
      </c>
      <c r="J611" s="2">
        <v>0</v>
      </c>
      <c r="K611" s="21">
        <v>23</v>
      </c>
      <c r="L611" s="2">
        <f>VLOOKUP(A611,'2017级综合分1'!A606:L1294,12,FALSE)</f>
        <v>22.884</v>
      </c>
      <c r="M611" s="22">
        <v>33.32</v>
      </c>
      <c r="N611" s="2">
        <f t="shared" si="9"/>
        <v>28.102</v>
      </c>
      <c r="O611" s="21">
        <v>604</v>
      </c>
      <c r="P611" s="2"/>
    </row>
    <row r="612" spans="1:16">
      <c r="A612" s="2" t="s">
        <v>730</v>
      </c>
      <c r="B612" s="2" t="s">
        <v>2947</v>
      </c>
      <c r="C612" s="2" t="s">
        <v>731</v>
      </c>
      <c r="D612" s="2">
        <v>6</v>
      </c>
      <c r="E612" s="2">
        <v>0</v>
      </c>
      <c r="F612" s="2">
        <v>1</v>
      </c>
      <c r="G612" s="2">
        <v>0</v>
      </c>
      <c r="H612" s="2">
        <v>2</v>
      </c>
      <c r="I612" s="2">
        <v>0</v>
      </c>
      <c r="J612" s="2">
        <v>0</v>
      </c>
      <c r="K612" s="21">
        <v>9</v>
      </c>
      <c r="L612" s="2">
        <f>VLOOKUP(A612,'2017级综合分1'!A228:L916,12,FALSE)</f>
        <v>26.423999999999999</v>
      </c>
      <c r="M612" s="22">
        <f>VLOOKUP(A612,'2017级综合分2'!A228:M914,13,FALSE)</f>
        <v>29.76</v>
      </c>
      <c r="N612" s="2">
        <f t="shared" si="9"/>
        <v>28.091999999999999</v>
      </c>
      <c r="O612" s="21">
        <v>605</v>
      </c>
      <c r="P612" s="2"/>
    </row>
    <row r="613" spans="1:16">
      <c r="A613" s="2" t="s">
        <v>919</v>
      </c>
      <c r="B613" s="2" t="s">
        <v>2948</v>
      </c>
      <c r="C613" s="2" t="s">
        <v>920</v>
      </c>
      <c r="D613" s="2">
        <v>5</v>
      </c>
      <c r="E613" s="2">
        <v>17</v>
      </c>
      <c r="F613" s="2">
        <v>0</v>
      </c>
      <c r="G613" s="2">
        <v>1</v>
      </c>
      <c r="H613" s="2">
        <v>2</v>
      </c>
      <c r="I613" s="2">
        <v>1</v>
      </c>
      <c r="J613" s="2">
        <v>0</v>
      </c>
      <c r="K613" s="21">
        <v>26</v>
      </c>
      <c r="L613" s="2">
        <f>VLOOKUP(A613,'2017级综合分1'!A323:L1011,12,FALSE)</f>
        <v>21.116</v>
      </c>
      <c r="M613" s="22">
        <f>VLOOKUP(A613,'2017级综合分2'!A323:M1009,13,FALSE)</f>
        <v>35.016000000000005</v>
      </c>
      <c r="N613" s="2">
        <f t="shared" si="9"/>
        <v>28.066000000000003</v>
      </c>
      <c r="O613" s="21">
        <v>606</v>
      </c>
      <c r="P613" s="2"/>
    </row>
    <row r="614" spans="1:16">
      <c r="A614" s="2" t="s">
        <v>810</v>
      </c>
      <c r="B614" s="2" t="s">
        <v>2949</v>
      </c>
      <c r="C614" s="2" t="s">
        <v>811</v>
      </c>
      <c r="D614" s="2">
        <v>5</v>
      </c>
      <c r="E614" s="2">
        <v>0</v>
      </c>
      <c r="F614" s="2">
        <v>3</v>
      </c>
      <c r="G614" s="2">
        <v>4</v>
      </c>
      <c r="H614" s="2">
        <v>3</v>
      </c>
      <c r="I614" s="2">
        <v>2</v>
      </c>
      <c r="J614" s="2">
        <v>0</v>
      </c>
      <c r="K614" s="21">
        <v>17</v>
      </c>
      <c r="L614" s="2">
        <f>VLOOKUP(A614,'2017级综合分1'!A268:L956,12,FALSE)</f>
        <v>21.608000000000001</v>
      </c>
      <c r="M614" s="22">
        <f>VLOOKUP(A614,'2017级综合分2'!A268:M954,13,FALSE)</f>
        <v>34.475999999999999</v>
      </c>
      <c r="N614" s="2">
        <f t="shared" si="9"/>
        <v>28.042000000000002</v>
      </c>
      <c r="O614" s="21">
        <v>607</v>
      </c>
      <c r="P614" s="2"/>
    </row>
    <row r="615" spans="1:16">
      <c r="A615" s="2" t="s">
        <v>2213</v>
      </c>
      <c r="B615" s="2" t="s">
        <v>2950</v>
      </c>
      <c r="C615" s="2" t="s">
        <v>2214</v>
      </c>
      <c r="D615" s="2">
        <v>6</v>
      </c>
      <c r="E615" s="2">
        <v>2</v>
      </c>
      <c r="F615" s="2">
        <v>4</v>
      </c>
      <c r="G615" s="2">
        <v>0</v>
      </c>
      <c r="H615" s="2">
        <v>4</v>
      </c>
      <c r="I615" s="2">
        <v>1</v>
      </c>
      <c r="J615" s="2">
        <v>0</v>
      </c>
      <c r="K615" s="21">
        <v>17</v>
      </c>
      <c r="L615" s="2">
        <f>VLOOKUP(A615,'2017级综合分1'!A577:L1265,12,FALSE)</f>
        <v>20.076000000000001</v>
      </c>
      <c r="M615" s="22">
        <v>35.6</v>
      </c>
      <c r="N615" s="2">
        <f t="shared" si="9"/>
        <v>27.838000000000001</v>
      </c>
      <c r="O615" s="21">
        <v>608</v>
      </c>
      <c r="P615" s="2"/>
    </row>
    <row r="616" spans="1:16">
      <c r="A616" s="2" t="s">
        <v>148</v>
      </c>
      <c r="B616" s="2" t="s">
        <v>2749</v>
      </c>
      <c r="C616" s="2" t="s">
        <v>149</v>
      </c>
      <c r="D616" s="2">
        <v>9</v>
      </c>
      <c r="E616" s="2">
        <v>5</v>
      </c>
      <c r="F616" s="2">
        <v>3</v>
      </c>
      <c r="G616" s="2">
        <v>4</v>
      </c>
      <c r="H616" s="2">
        <v>1</v>
      </c>
      <c r="I616" s="2">
        <v>3</v>
      </c>
      <c r="J616" s="2">
        <v>0</v>
      </c>
      <c r="K616" s="21">
        <v>25</v>
      </c>
      <c r="L616" s="2">
        <f>VLOOKUP(A616,'2017级综合分1'!A71:L759,12,FALSE)</f>
        <v>24.72</v>
      </c>
      <c r="M616" s="22">
        <f>VLOOKUP(A616,'2017级综合分2'!A71:M757,13,FALSE)</f>
        <v>30.628000000000004</v>
      </c>
      <c r="N616" s="2">
        <f t="shared" si="9"/>
        <v>27.673999999999999</v>
      </c>
      <c r="O616" s="21">
        <v>609</v>
      </c>
      <c r="P616" s="2"/>
    </row>
    <row r="617" spans="1:16">
      <c r="A617" s="2" t="s">
        <v>1949</v>
      </c>
      <c r="B617" s="2" t="s">
        <v>2416</v>
      </c>
      <c r="C617" s="2" t="s">
        <v>1950</v>
      </c>
      <c r="D617" s="2">
        <v>6</v>
      </c>
      <c r="E617" s="2">
        <v>2</v>
      </c>
      <c r="F617" s="2">
        <v>7</v>
      </c>
      <c r="G617" s="2">
        <v>0</v>
      </c>
      <c r="H617" s="2">
        <v>1</v>
      </c>
      <c r="I617" s="2">
        <v>0</v>
      </c>
      <c r="J617" s="2">
        <v>0</v>
      </c>
      <c r="K617" s="21">
        <v>16</v>
      </c>
      <c r="L617" s="2">
        <v>28.4</v>
      </c>
      <c r="M617" s="22">
        <v>26.88</v>
      </c>
      <c r="N617" s="2">
        <f t="shared" si="9"/>
        <v>27.64</v>
      </c>
      <c r="O617" s="21">
        <v>610</v>
      </c>
      <c r="P617" s="2"/>
    </row>
    <row r="618" spans="1:16">
      <c r="A618" s="2" t="s">
        <v>760</v>
      </c>
      <c r="B618" s="2" t="s">
        <v>2951</v>
      </c>
      <c r="C618" s="2" t="s">
        <v>761</v>
      </c>
      <c r="D618" s="2">
        <v>10</v>
      </c>
      <c r="E618" s="2">
        <v>11</v>
      </c>
      <c r="F618" s="2">
        <v>2</v>
      </c>
      <c r="G618" s="2">
        <v>7</v>
      </c>
      <c r="H618" s="2">
        <v>9</v>
      </c>
      <c r="I618" s="2">
        <v>3</v>
      </c>
      <c r="J618" s="2">
        <v>0</v>
      </c>
      <c r="K618" s="21">
        <v>42</v>
      </c>
      <c r="L618" s="2">
        <f>VLOOKUP(A618,'2017级综合分1'!A243:L931,12,FALSE)</f>
        <v>22.815999999999999</v>
      </c>
      <c r="M618" s="22">
        <f>VLOOKUP(A618,'2017级综合分2'!A243:M929,13,FALSE)</f>
        <v>32.216000000000001</v>
      </c>
      <c r="N618" s="2">
        <f t="shared" si="9"/>
        <v>27.515999999999998</v>
      </c>
      <c r="O618" s="21">
        <v>611</v>
      </c>
      <c r="P618" s="2"/>
    </row>
    <row r="619" spans="1:16">
      <c r="A619" s="2" t="s">
        <v>726</v>
      </c>
      <c r="B619" s="2" t="s">
        <v>2807</v>
      </c>
      <c r="C619" s="2" t="s">
        <v>727</v>
      </c>
      <c r="D619" s="2">
        <v>5</v>
      </c>
      <c r="E619" s="2">
        <v>6</v>
      </c>
      <c r="F619" s="2">
        <v>2</v>
      </c>
      <c r="G619" s="2">
        <v>0</v>
      </c>
      <c r="H619" s="2">
        <v>5</v>
      </c>
      <c r="I619" s="2">
        <v>1</v>
      </c>
      <c r="J619" s="2">
        <v>0</v>
      </c>
      <c r="K619" s="21">
        <v>19</v>
      </c>
      <c r="L619" s="2">
        <f>VLOOKUP(A619,'2017级综合分1'!A226:L914,12,FALSE)</f>
        <v>22.92</v>
      </c>
      <c r="M619" s="22">
        <f>VLOOKUP(A619,'2017级综合分2'!A226:M912,13,FALSE)</f>
        <v>32.031999999999996</v>
      </c>
      <c r="N619" s="2">
        <f t="shared" si="9"/>
        <v>27.475999999999999</v>
      </c>
      <c r="O619" s="21">
        <v>612</v>
      </c>
      <c r="P619" s="2"/>
    </row>
    <row r="620" spans="1:16">
      <c r="A620" s="2" t="s">
        <v>555</v>
      </c>
      <c r="B620" s="2" t="s">
        <v>2952</v>
      </c>
      <c r="C620" s="2" t="s">
        <v>556</v>
      </c>
      <c r="D620" s="2">
        <v>6</v>
      </c>
      <c r="E620" s="2">
        <v>5</v>
      </c>
      <c r="F620" s="2">
        <v>1</v>
      </c>
      <c r="G620" s="2">
        <v>4</v>
      </c>
      <c r="H620" s="2">
        <v>0</v>
      </c>
      <c r="I620" s="2">
        <v>0</v>
      </c>
      <c r="J620" s="2">
        <v>0</v>
      </c>
      <c r="K620" s="21">
        <v>16</v>
      </c>
      <c r="L620" s="2">
        <f>VLOOKUP(A620,'2017级综合分1'!A188:L876,12,FALSE)</f>
        <v>19.791999999999998</v>
      </c>
      <c r="M620" s="22">
        <f>VLOOKUP(A620,'2017级综合分2'!A188:M874,13,FALSE)</f>
        <v>35.112000000000002</v>
      </c>
      <c r="N620" s="2">
        <f t="shared" si="9"/>
        <v>27.451999999999998</v>
      </c>
      <c r="O620" s="21">
        <v>613</v>
      </c>
      <c r="P620" s="2"/>
    </row>
    <row r="621" spans="1:16">
      <c r="A621" s="2" t="s">
        <v>178</v>
      </c>
      <c r="B621" s="2" t="s">
        <v>2523</v>
      </c>
      <c r="C621" s="2" t="s">
        <v>179</v>
      </c>
      <c r="D621" s="2">
        <v>8</v>
      </c>
      <c r="E621" s="2">
        <v>4</v>
      </c>
      <c r="F621" s="2">
        <v>3</v>
      </c>
      <c r="G621" s="2">
        <v>0</v>
      </c>
      <c r="H621" s="2">
        <v>7</v>
      </c>
      <c r="I621" s="2">
        <v>1</v>
      </c>
      <c r="J621" s="2">
        <v>0</v>
      </c>
      <c r="K621" s="21">
        <v>23</v>
      </c>
      <c r="L621" s="2">
        <f>VLOOKUP(A621,'2017级综合分1'!A86:L774,12,FALSE)</f>
        <v>19.648</v>
      </c>
      <c r="M621" s="22">
        <f>VLOOKUP(A621,'2017级综合分2'!A86:M772,13,FALSE)</f>
        <v>35.223999999999997</v>
      </c>
      <c r="N621" s="2">
        <f t="shared" si="9"/>
        <v>27.436</v>
      </c>
      <c r="O621" s="21">
        <v>614</v>
      </c>
      <c r="P621" s="2"/>
    </row>
    <row r="622" spans="1:16">
      <c r="A622" s="2" t="s">
        <v>927</v>
      </c>
      <c r="B622" s="2" t="s">
        <v>2953</v>
      </c>
      <c r="C622" s="2" t="s">
        <v>928</v>
      </c>
      <c r="D622" s="2">
        <v>24</v>
      </c>
      <c r="E622" s="2">
        <v>15</v>
      </c>
      <c r="F622" s="2">
        <v>10</v>
      </c>
      <c r="G622" s="2">
        <v>0</v>
      </c>
      <c r="H622" s="2">
        <v>7.5</v>
      </c>
      <c r="I622" s="2">
        <v>8</v>
      </c>
      <c r="J622" s="2">
        <v>0</v>
      </c>
      <c r="K622" s="21">
        <v>64.5</v>
      </c>
      <c r="L622" s="2">
        <f>VLOOKUP(A622,'2017级综合分1'!A327:L1015,12,FALSE)</f>
        <v>27.624000000000002</v>
      </c>
      <c r="M622" s="22">
        <f>VLOOKUP(A622,'2017级综合分2'!A327:M1013,13,FALSE)</f>
        <v>27.152000000000001</v>
      </c>
      <c r="N622" s="2">
        <f t="shared" si="9"/>
        <v>27.388000000000002</v>
      </c>
      <c r="O622" s="21">
        <v>615</v>
      </c>
      <c r="P622" s="2"/>
    </row>
    <row r="623" spans="1:16">
      <c r="A623" s="2" t="s">
        <v>764</v>
      </c>
      <c r="B623" s="2" t="s">
        <v>2954</v>
      </c>
      <c r="C623" s="2" t="s">
        <v>765</v>
      </c>
      <c r="D623" s="2">
        <v>7</v>
      </c>
      <c r="E623" s="2">
        <v>1</v>
      </c>
      <c r="F623" s="2">
        <v>3</v>
      </c>
      <c r="G623" s="2">
        <v>11</v>
      </c>
      <c r="H623" s="2">
        <v>5</v>
      </c>
      <c r="I623" s="2">
        <v>0</v>
      </c>
      <c r="J623" s="2">
        <v>0</v>
      </c>
      <c r="K623" s="21">
        <v>27</v>
      </c>
      <c r="L623" s="2">
        <f>VLOOKUP(A623,'2017级综合分1'!A245:L933,12,FALSE)</f>
        <v>20.668000000000003</v>
      </c>
      <c r="M623" s="22">
        <f>VLOOKUP(A623,'2017级综合分2'!A245:M931,13,FALSE)</f>
        <v>33.68</v>
      </c>
      <c r="N623" s="2">
        <f t="shared" si="9"/>
        <v>27.173999999999999</v>
      </c>
      <c r="O623" s="21">
        <v>616</v>
      </c>
      <c r="P623" s="2"/>
    </row>
    <row r="624" spans="1:16">
      <c r="A624" s="2" t="s">
        <v>798</v>
      </c>
      <c r="B624" s="2" t="s">
        <v>2955</v>
      </c>
      <c r="C624" s="2" t="s">
        <v>799</v>
      </c>
      <c r="D624" s="2">
        <v>7</v>
      </c>
      <c r="E624" s="2">
        <v>0</v>
      </c>
      <c r="F624" s="2">
        <v>2</v>
      </c>
      <c r="G624" s="2">
        <v>0</v>
      </c>
      <c r="H624" s="2">
        <v>0</v>
      </c>
      <c r="I624" s="2">
        <v>3</v>
      </c>
      <c r="J624" s="2">
        <v>0</v>
      </c>
      <c r="K624" s="21">
        <v>12</v>
      </c>
      <c r="L624" s="2">
        <f>VLOOKUP(A624,'2017级综合分1'!A262:L950,12,FALSE)</f>
        <v>26.38</v>
      </c>
      <c r="M624" s="22">
        <f>VLOOKUP(A624,'2017级综合分2'!A262:M948,13,FALSE)</f>
        <v>27.835999999999999</v>
      </c>
      <c r="N624" s="2">
        <f t="shared" si="9"/>
        <v>27.107999999999997</v>
      </c>
      <c r="O624" s="21">
        <v>617</v>
      </c>
      <c r="P624" s="2"/>
    </row>
    <row r="625" spans="1:16">
      <c r="A625" s="2" t="s">
        <v>868</v>
      </c>
      <c r="B625" s="2" t="s">
        <v>2956</v>
      </c>
      <c r="C625" s="2" t="s">
        <v>869</v>
      </c>
      <c r="D625" s="2">
        <v>5</v>
      </c>
      <c r="E625" s="2">
        <v>0</v>
      </c>
      <c r="F625" s="2">
        <v>2</v>
      </c>
      <c r="G625" s="2">
        <v>8</v>
      </c>
      <c r="H625" s="2">
        <v>0</v>
      </c>
      <c r="I625" s="2">
        <v>5</v>
      </c>
      <c r="J625" s="2">
        <v>6</v>
      </c>
      <c r="K625" s="21">
        <v>26</v>
      </c>
      <c r="L625" s="2">
        <f>VLOOKUP(A625,'2017级综合分1'!A297:L985,12,FALSE)</f>
        <v>18.576000000000001</v>
      </c>
      <c r="M625" s="22">
        <f>VLOOKUP(A625,'2017级综合分2'!A297:M983,13,FALSE)</f>
        <v>35.540000000000006</v>
      </c>
      <c r="N625" s="2">
        <f t="shared" si="9"/>
        <v>27.058000000000003</v>
      </c>
      <c r="O625" s="21">
        <v>618</v>
      </c>
      <c r="P625" s="2"/>
    </row>
    <row r="626" spans="1:16">
      <c r="A626" s="2" t="s">
        <v>527</v>
      </c>
      <c r="B626" s="2" t="s">
        <v>2957</v>
      </c>
      <c r="C626" s="2" t="s">
        <v>528</v>
      </c>
      <c r="D626" s="2">
        <v>8</v>
      </c>
      <c r="E626" s="2">
        <v>1</v>
      </c>
      <c r="F626" s="2">
        <v>3</v>
      </c>
      <c r="G626" s="2">
        <v>3</v>
      </c>
      <c r="H626" s="2">
        <v>4.5</v>
      </c>
      <c r="I626" s="2">
        <v>6</v>
      </c>
      <c r="J626" s="2">
        <v>0</v>
      </c>
      <c r="K626" s="21">
        <v>25.5</v>
      </c>
      <c r="L626" s="2">
        <f>VLOOKUP(A626,'2017级综合分1'!A174:L862,12,FALSE)</f>
        <v>20.2</v>
      </c>
      <c r="M626" s="22">
        <f>VLOOKUP(A626,'2017级综合分2'!A174:M860,13,FALSE)</f>
        <v>33.811999999999998</v>
      </c>
      <c r="N626" s="2">
        <f t="shared" si="9"/>
        <v>27.006</v>
      </c>
      <c r="O626" s="21">
        <v>619</v>
      </c>
      <c r="P626" s="2"/>
    </row>
    <row r="627" spans="1:16" s="26" customFormat="1">
      <c r="A627" s="21" t="s">
        <v>1025</v>
      </c>
      <c r="B627" s="21" t="s">
        <v>2958</v>
      </c>
      <c r="C627" s="21" t="s">
        <v>1026</v>
      </c>
      <c r="D627" s="21">
        <v>6</v>
      </c>
      <c r="E627" s="21">
        <v>0</v>
      </c>
      <c r="F627" s="21">
        <v>2</v>
      </c>
      <c r="G627" s="21">
        <v>0</v>
      </c>
      <c r="H627" s="21">
        <v>0</v>
      </c>
      <c r="I627" s="21">
        <v>1</v>
      </c>
      <c r="J627" s="21">
        <v>0</v>
      </c>
      <c r="K627" s="21">
        <v>9</v>
      </c>
      <c r="L627" s="21">
        <f>VLOOKUP(A627,'2017级综合分1'!A376:L1064,12,FALSE)</f>
        <v>24.155999999999999</v>
      </c>
      <c r="M627" s="23">
        <f>VLOOKUP(A627,'2017级综合分2'!A376:M1062,13,FALSE)</f>
        <v>29.603999999999999</v>
      </c>
      <c r="N627" s="21">
        <f t="shared" si="9"/>
        <v>26.88</v>
      </c>
      <c r="O627" s="21">
        <v>620</v>
      </c>
      <c r="P627" s="21"/>
    </row>
    <row r="628" spans="1:16">
      <c r="A628" s="2" t="s">
        <v>774</v>
      </c>
      <c r="B628" s="2" t="s">
        <v>2959</v>
      </c>
      <c r="C628" s="2" t="s">
        <v>775</v>
      </c>
      <c r="D628" s="2">
        <v>6</v>
      </c>
      <c r="E628" s="2">
        <v>0</v>
      </c>
      <c r="F628" s="2">
        <v>2</v>
      </c>
      <c r="G628" s="2">
        <v>0</v>
      </c>
      <c r="H628" s="2">
        <v>1</v>
      </c>
      <c r="I628" s="2">
        <v>0</v>
      </c>
      <c r="J628" s="2">
        <v>0</v>
      </c>
      <c r="K628" s="21">
        <v>9</v>
      </c>
      <c r="L628" s="2">
        <f>VLOOKUP(A628,'2017级综合分1'!A250:L938,12,FALSE)</f>
        <v>28.111999999999998</v>
      </c>
      <c r="M628" s="22">
        <f>VLOOKUP(A628,'2017级综合分2'!A250:M936,13,FALSE)</f>
        <v>25.468</v>
      </c>
      <c r="N628" s="2">
        <f t="shared" si="9"/>
        <v>26.79</v>
      </c>
      <c r="O628" s="21">
        <v>621</v>
      </c>
      <c r="P628" s="2"/>
    </row>
    <row r="629" spans="1:16">
      <c r="A629" s="2" t="s">
        <v>1997</v>
      </c>
      <c r="B629" s="2" t="s">
        <v>2960</v>
      </c>
      <c r="C629" s="2" t="s">
        <v>1998</v>
      </c>
      <c r="D629" s="2">
        <v>5</v>
      </c>
      <c r="E629" s="2">
        <v>2</v>
      </c>
      <c r="F629" s="2">
        <v>6</v>
      </c>
      <c r="G629" s="2">
        <v>0</v>
      </c>
      <c r="H629" s="2">
        <v>4</v>
      </c>
      <c r="I629" s="2">
        <v>0</v>
      </c>
      <c r="J629" s="2">
        <v>0</v>
      </c>
      <c r="K629" s="21">
        <v>17</v>
      </c>
      <c r="L629" s="2">
        <f>VLOOKUP(A629,'2017级综合分1'!A506:L1194,12,FALSE)</f>
        <v>26.676000000000002</v>
      </c>
      <c r="M629" s="22">
        <f>VLOOKUP(A629,'2017级综合分2'!A506:M1192,13,FALSE)</f>
        <v>26.72</v>
      </c>
      <c r="N629" s="2">
        <f t="shared" si="9"/>
        <v>26.698</v>
      </c>
      <c r="O629" s="21">
        <v>622</v>
      </c>
      <c r="P629" s="2"/>
    </row>
    <row r="630" spans="1:16">
      <c r="A630" s="2" t="s">
        <v>531</v>
      </c>
      <c r="B630" s="2" t="s">
        <v>2961</v>
      </c>
      <c r="C630" s="2" t="s">
        <v>532</v>
      </c>
      <c r="D630" s="2">
        <v>9</v>
      </c>
      <c r="E630" s="2">
        <v>1</v>
      </c>
      <c r="F630" s="2">
        <v>5</v>
      </c>
      <c r="G630" s="2">
        <v>0</v>
      </c>
      <c r="H630" s="2">
        <v>5.8</v>
      </c>
      <c r="I630" s="2">
        <v>1</v>
      </c>
      <c r="J630" s="2">
        <v>6</v>
      </c>
      <c r="K630" s="21">
        <v>27.8</v>
      </c>
      <c r="L630" s="2">
        <f>VLOOKUP(A630,'2017级综合分1'!A176:L864,12,FALSE)</f>
        <v>23.975999999999999</v>
      </c>
      <c r="M630" s="22">
        <f>VLOOKUP(A630,'2017级综合分2'!A176:M862,13,FALSE)</f>
        <v>29.347999999999999</v>
      </c>
      <c r="N630" s="2">
        <f t="shared" si="9"/>
        <v>26.661999999999999</v>
      </c>
      <c r="O630" s="21">
        <v>623</v>
      </c>
      <c r="P630" s="2"/>
    </row>
    <row r="631" spans="1:16">
      <c r="A631" s="2" t="s">
        <v>794</v>
      </c>
      <c r="B631" s="2" t="s">
        <v>2962</v>
      </c>
      <c r="C631" s="2" t="s">
        <v>795</v>
      </c>
      <c r="D631" s="2">
        <v>6</v>
      </c>
      <c r="E631" s="2">
        <v>0</v>
      </c>
      <c r="F631" s="2">
        <v>0</v>
      </c>
      <c r="G631" s="2">
        <v>4</v>
      </c>
      <c r="H631" s="2">
        <v>1</v>
      </c>
      <c r="I631" s="2">
        <v>0</v>
      </c>
      <c r="J631" s="2">
        <v>0</v>
      </c>
      <c r="K631" s="21">
        <v>11</v>
      </c>
      <c r="L631" s="2">
        <f>VLOOKUP(A631,'2017级综合分1'!A260:L948,12,FALSE)</f>
        <v>26.34</v>
      </c>
      <c r="M631" s="22">
        <f>VLOOKUP(A631,'2017级综合分2'!A260:M946,13,FALSE)</f>
        <v>26.54</v>
      </c>
      <c r="N631" s="2">
        <f t="shared" si="9"/>
        <v>26.439999999999998</v>
      </c>
      <c r="O631" s="21">
        <v>624</v>
      </c>
      <c r="P631" s="2"/>
    </row>
    <row r="632" spans="1:16">
      <c r="A632" s="2" t="s">
        <v>2068</v>
      </c>
      <c r="B632" s="2" t="s">
        <v>2734</v>
      </c>
      <c r="C632" s="2" t="s">
        <v>2069</v>
      </c>
      <c r="D632" s="2">
        <v>6</v>
      </c>
      <c r="E632" s="2">
        <v>3</v>
      </c>
      <c r="F632" s="2">
        <v>3</v>
      </c>
      <c r="G632" s="2">
        <v>13</v>
      </c>
      <c r="H632" s="2">
        <v>1</v>
      </c>
      <c r="I632" s="2">
        <v>1</v>
      </c>
      <c r="J632" s="2">
        <v>0</v>
      </c>
      <c r="K632" s="21">
        <v>27</v>
      </c>
      <c r="L632" s="2">
        <f>VLOOKUP(A632,'2017级综合分1'!A542:L1230,12,FALSE)</f>
        <v>25.099999999999998</v>
      </c>
      <c r="M632" s="22">
        <f>VLOOKUP(A632,'2017级综合分2'!A542:M1228,13,FALSE)</f>
        <v>27.520000000000003</v>
      </c>
      <c r="N632" s="2">
        <f t="shared" si="9"/>
        <v>26.310000000000002</v>
      </c>
      <c r="O632" s="21">
        <v>625</v>
      </c>
      <c r="P632" s="2"/>
    </row>
    <row r="633" spans="1:16">
      <c r="A633" s="2" t="s">
        <v>206</v>
      </c>
      <c r="B633" s="2" t="s">
        <v>2963</v>
      </c>
      <c r="C633" s="2" t="s">
        <v>207</v>
      </c>
      <c r="D633" s="2">
        <v>6</v>
      </c>
      <c r="E633" s="2">
        <v>2</v>
      </c>
      <c r="F633" s="2">
        <v>3</v>
      </c>
      <c r="G633" s="2">
        <v>8</v>
      </c>
      <c r="H633" s="2">
        <v>1</v>
      </c>
      <c r="I633" s="2">
        <v>2</v>
      </c>
      <c r="J633" s="2">
        <v>0</v>
      </c>
      <c r="K633" s="21">
        <v>22</v>
      </c>
      <c r="L633" s="2">
        <f>VLOOKUP(A633,'2017级综合分1'!A100:L788,12,FALSE)</f>
        <v>17.831999999999997</v>
      </c>
      <c r="M633" s="22">
        <f>VLOOKUP(A633,'2017级综合分2'!A100:M786,13,FALSE)</f>
        <v>34.695999999999998</v>
      </c>
      <c r="N633" s="2">
        <f t="shared" si="9"/>
        <v>26.263999999999996</v>
      </c>
      <c r="O633" s="21">
        <v>626</v>
      </c>
      <c r="P633" s="2"/>
    </row>
    <row r="634" spans="1:16">
      <c r="A634" s="2" t="s">
        <v>870</v>
      </c>
      <c r="B634" s="2" t="s">
        <v>2964</v>
      </c>
      <c r="C634" s="2" t="s">
        <v>871</v>
      </c>
      <c r="D634" s="2">
        <v>7</v>
      </c>
      <c r="E634" s="2">
        <v>2</v>
      </c>
      <c r="F634" s="2">
        <v>1</v>
      </c>
      <c r="G634" s="2">
        <v>1</v>
      </c>
      <c r="H634" s="2">
        <v>2</v>
      </c>
      <c r="I634" s="2">
        <v>0</v>
      </c>
      <c r="J634" s="2">
        <v>0</v>
      </c>
      <c r="K634" s="21">
        <v>13</v>
      </c>
      <c r="L634" s="2">
        <f>VLOOKUP(A634,'2017级综合分1'!A298:L986,12,FALSE)</f>
        <v>25.655999999999999</v>
      </c>
      <c r="M634" s="22">
        <f>VLOOKUP(A634,'2017级综合分2'!A298:M984,13,FALSE)</f>
        <v>26.751999999999999</v>
      </c>
      <c r="N634" s="2">
        <f t="shared" si="9"/>
        <v>26.204000000000001</v>
      </c>
      <c r="O634" s="21">
        <v>627</v>
      </c>
      <c r="P634" s="2"/>
    </row>
    <row r="635" spans="1:16">
      <c r="A635" s="2" t="s">
        <v>1937</v>
      </c>
      <c r="B635" s="2" t="s">
        <v>2416</v>
      </c>
      <c r="C635" s="2" t="s">
        <v>1938</v>
      </c>
      <c r="D635" s="2">
        <v>6</v>
      </c>
      <c r="E635" s="2">
        <v>4</v>
      </c>
      <c r="F635" s="2">
        <v>4</v>
      </c>
      <c r="G635" s="2">
        <v>3</v>
      </c>
      <c r="H635" s="2">
        <v>2</v>
      </c>
      <c r="I635" s="2">
        <v>1</v>
      </c>
      <c r="J635" s="2">
        <v>0</v>
      </c>
      <c r="K635" s="21">
        <v>20</v>
      </c>
      <c r="L635" s="2">
        <v>20.155999999999999</v>
      </c>
      <c r="M635" s="22">
        <v>32.128</v>
      </c>
      <c r="N635" s="2">
        <f t="shared" si="9"/>
        <v>26.141999999999999</v>
      </c>
      <c r="O635" s="21">
        <v>628</v>
      </c>
      <c r="P635" s="2"/>
    </row>
    <row r="636" spans="1:16">
      <c r="A636" s="2" t="s">
        <v>2235</v>
      </c>
      <c r="B636" s="2" t="s">
        <v>2965</v>
      </c>
      <c r="C636" s="2" t="s">
        <v>2236</v>
      </c>
      <c r="D636" s="2">
        <v>6</v>
      </c>
      <c r="E636" s="2">
        <v>17</v>
      </c>
      <c r="F636" s="2">
        <v>4</v>
      </c>
      <c r="G636" s="2">
        <v>4</v>
      </c>
      <c r="H636" s="2">
        <v>1</v>
      </c>
      <c r="I636" s="2">
        <v>0</v>
      </c>
      <c r="J636" s="2">
        <v>0</v>
      </c>
      <c r="K636" s="21">
        <v>32</v>
      </c>
      <c r="L636" s="2">
        <f>VLOOKUP(A636,'2017级综合分1'!A588:L1276,12,FALSE)</f>
        <v>16.712</v>
      </c>
      <c r="M636" s="22">
        <v>35.543999999999997</v>
      </c>
      <c r="N636" s="2">
        <f t="shared" si="9"/>
        <v>26.128</v>
      </c>
      <c r="O636" s="21">
        <v>629</v>
      </c>
      <c r="P636" s="2"/>
    </row>
    <row r="637" spans="1:16">
      <c r="A637" s="2" t="s">
        <v>736</v>
      </c>
      <c r="B637" s="2" t="s">
        <v>2966</v>
      </c>
      <c r="C637" s="2" t="s">
        <v>737</v>
      </c>
      <c r="D637" s="2">
        <v>12</v>
      </c>
      <c r="E637" s="2">
        <v>7</v>
      </c>
      <c r="F637" s="2">
        <v>2</v>
      </c>
      <c r="G637" s="2">
        <v>1</v>
      </c>
      <c r="H637" s="2">
        <v>0</v>
      </c>
      <c r="I637" s="2">
        <v>8</v>
      </c>
      <c r="J637" s="2">
        <v>0</v>
      </c>
      <c r="K637" s="21">
        <v>30</v>
      </c>
      <c r="L637" s="2">
        <f>VLOOKUP(A637,'2017级综合分1'!A231:L919,12,FALSE)</f>
        <v>23.631999999999998</v>
      </c>
      <c r="M637" s="22">
        <f>VLOOKUP(A637,'2017级综合分2'!A231:M917,13,FALSE)</f>
        <v>28.580000000000002</v>
      </c>
      <c r="N637" s="2">
        <f t="shared" si="9"/>
        <v>26.106000000000002</v>
      </c>
      <c r="O637" s="21">
        <v>630</v>
      </c>
      <c r="P637" s="2"/>
    </row>
    <row r="638" spans="1:16">
      <c r="A638" s="2" t="s">
        <v>543</v>
      </c>
      <c r="B638" s="2" t="s">
        <v>2967</v>
      </c>
      <c r="C638" s="2" t="s">
        <v>544</v>
      </c>
      <c r="D638" s="2">
        <v>6</v>
      </c>
      <c r="E638" s="2">
        <v>0</v>
      </c>
      <c r="F638" s="2">
        <v>2</v>
      </c>
      <c r="G638" s="2">
        <v>3</v>
      </c>
      <c r="H638" s="2">
        <v>0</v>
      </c>
      <c r="I638" s="2">
        <v>2</v>
      </c>
      <c r="J638" s="2">
        <v>0</v>
      </c>
      <c r="K638" s="21">
        <v>13</v>
      </c>
      <c r="L638" s="2">
        <f>VLOOKUP(A638,'2017级综合分1'!A182:L870,12,FALSE)</f>
        <v>23.808</v>
      </c>
      <c r="M638" s="22">
        <f>VLOOKUP(A638,'2017级综合分2'!A182:M868,13,FALSE)</f>
        <v>28.335999999999999</v>
      </c>
      <c r="N638" s="2">
        <f t="shared" si="9"/>
        <v>26.071999999999999</v>
      </c>
      <c r="O638" s="21">
        <v>631</v>
      </c>
      <c r="P638" s="2"/>
    </row>
    <row r="639" spans="1:16">
      <c r="A639" s="2" t="s">
        <v>925</v>
      </c>
      <c r="B639" s="2" t="s">
        <v>2968</v>
      </c>
      <c r="C639" s="2" t="s">
        <v>926</v>
      </c>
      <c r="D639" s="2">
        <v>5</v>
      </c>
      <c r="E639" s="2">
        <v>14</v>
      </c>
      <c r="F639" s="2">
        <v>0</v>
      </c>
      <c r="G639" s="2">
        <v>0</v>
      </c>
      <c r="H639" s="2">
        <v>1</v>
      </c>
      <c r="I639" s="2">
        <v>0</v>
      </c>
      <c r="J639" s="2">
        <v>0</v>
      </c>
      <c r="K639" s="21">
        <v>20</v>
      </c>
      <c r="L639" s="2">
        <f>VLOOKUP(A639,'2017级综合分1'!A326:L1014,12,FALSE)</f>
        <v>24.027999999999999</v>
      </c>
      <c r="M639" s="22">
        <f>VLOOKUP(A639,'2017级综合分2'!A326:M1012,13,FALSE)</f>
        <v>27.712</v>
      </c>
      <c r="N639" s="2">
        <f t="shared" si="9"/>
        <v>25.869999999999997</v>
      </c>
      <c r="O639" s="21">
        <v>632</v>
      </c>
      <c r="P639" s="2"/>
    </row>
    <row r="640" spans="1:16">
      <c r="A640" s="2" t="s">
        <v>906</v>
      </c>
      <c r="B640" s="2" t="s">
        <v>2969</v>
      </c>
      <c r="C640" s="2" t="s">
        <v>907</v>
      </c>
      <c r="D640" s="2">
        <v>8</v>
      </c>
      <c r="E640" s="2">
        <v>19</v>
      </c>
      <c r="F640" s="2">
        <v>1</v>
      </c>
      <c r="G640" s="2">
        <v>2</v>
      </c>
      <c r="H640" s="2">
        <v>9.6</v>
      </c>
      <c r="I640" s="2">
        <v>3</v>
      </c>
      <c r="J640" s="2">
        <v>0</v>
      </c>
      <c r="K640" s="21">
        <v>42.6</v>
      </c>
      <c r="L640" s="2">
        <f>VLOOKUP(A640,'2017级综合分1'!A316:L1004,12,FALSE)</f>
        <v>23.784000000000002</v>
      </c>
      <c r="M640" s="22">
        <f>VLOOKUP(A640,'2017级综合分2'!A316:M1002,13,FALSE)</f>
        <v>27.900000000000002</v>
      </c>
      <c r="N640" s="2">
        <f t="shared" si="9"/>
        <v>25.842000000000002</v>
      </c>
      <c r="O640" s="21">
        <v>633</v>
      </c>
      <c r="P640" s="2"/>
    </row>
    <row r="641" spans="1:16">
      <c r="A641" s="2" t="s">
        <v>196</v>
      </c>
      <c r="B641" s="2" t="s">
        <v>2970</v>
      </c>
      <c r="C641" s="2" t="s">
        <v>197</v>
      </c>
      <c r="D641" s="2">
        <v>6</v>
      </c>
      <c r="E641" s="2">
        <v>5</v>
      </c>
      <c r="F641" s="2">
        <v>1</v>
      </c>
      <c r="G641" s="2">
        <v>11</v>
      </c>
      <c r="H641" s="2">
        <v>1</v>
      </c>
      <c r="I641" s="2">
        <v>1</v>
      </c>
      <c r="J641" s="2">
        <v>0</v>
      </c>
      <c r="K641" s="21">
        <v>25</v>
      </c>
      <c r="L641" s="2">
        <f>VLOOKUP(A641,'2017级综合分1'!A95:L783,12,FALSE)</f>
        <v>22.084</v>
      </c>
      <c r="M641" s="22">
        <f>VLOOKUP(A641,'2017级综合分2'!A95:M781,13,FALSE)</f>
        <v>29.195999999999998</v>
      </c>
      <c r="N641" s="2">
        <f t="shared" si="9"/>
        <v>25.64</v>
      </c>
      <c r="O641" s="21">
        <v>634</v>
      </c>
      <c r="P641" s="2"/>
    </row>
    <row r="642" spans="1:16">
      <c r="A642" s="2" t="s">
        <v>2245</v>
      </c>
      <c r="B642" s="2" t="s">
        <v>2971</v>
      </c>
      <c r="C642" s="2" t="s">
        <v>2246</v>
      </c>
      <c r="D642" s="2">
        <v>6</v>
      </c>
      <c r="E642" s="2">
        <v>2</v>
      </c>
      <c r="F642" s="2">
        <v>4</v>
      </c>
      <c r="G642" s="2">
        <v>0</v>
      </c>
      <c r="H642" s="2">
        <v>1</v>
      </c>
      <c r="I642" s="2">
        <v>0</v>
      </c>
      <c r="J642" s="2">
        <v>0</v>
      </c>
      <c r="K642" s="21">
        <v>13</v>
      </c>
      <c r="L642" s="2">
        <f>VLOOKUP(A642,'2017级综合分1'!A593:L1281,12,FALSE)</f>
        <v>20.556000000000001</v>
      </c>
      <c r="M642" s="22">
        <f>VLOOKUP(A642,'2017级综合分2'!A593:M1279,13,FALSE)</f>
        <v>30.688000000000002</v>
      </c>
      <c r="N642" s="2">
        <f t="shared" si="9"/>
        <v>25.622</v>
      </c>
      <c r="O642" s="21">
        <v>635</v>
      </c>
      <c r="P642" s="2"/>
    </row>
    <row r="643" spans="1:16">
      <c r="A643" s="2" t="s">
        <v>547</v>
      </c>
      <c r="B643" s="2" t="s">
        <v>2972</v>
      </c>
      <c r="C643" s="2" t="s">
        <v>548</v>
      </c>
      <c r="D643" s="2">
        <v>6</v>
      </c>
      <c r="E643" s="2">
        <v>3</v>
      </c>
      <c r="F643" s="2">
        <v>0</v>
      </c>
      <c r="G643" s="2">
        <v>4</v>
      </c>
      <c r="H643" s="2">
        <v>1</v>
      </c>
      <c r="I643" s="2">
        <v>0</v>
      </c>
      <c r="J643" s="2">
        <v>0</v>
      </c>
      <c r="K643" s="21">
        <v>14</v>
      </c>
      <c r="L643" s="2">
        <f>VLOOKUP(A643,'2017级综合分1'!A184:L872,12,FALSE)</f>
        <v>19.776</v>
      </c>
      <c r="M643" s="22">
        <f>VLOOKUP(A643,'2017级综合分2'!A184:M870,13,FALSE)</f>
        <v>31.136000000000003</v>
      </c>
      <c r="N643" s="2">
        <f t="shared" ref="N643:N689" si="10">(L643+M643)/2</f>
        <v>25.456000000000003</v>
      </c>
      <c r="O643" s="21">
        <v>636</v>
      </c>
      <c r="P643" s="2"/>
    </row>
    <row r="644" spans="1:16">
      <c r="A644" s="2" t="s">
        <v>224</v>
      </c>
      <c r="B644" s="2" t="s">
        <v>2973</v>
      </c>
      <c r="C644" s="2" t="s">
        <v>225</v>
      </c>
      <c r="D644" s="2">
        <v>7</v>
      </c>
      <c r="E644" s="2">
        <v>3</v>
      </c>
      <c r="F644" s="2">
        <v>0</v>
      </c>
      <c r="G644" s="2">
        <v>15</v>
      </c>
      <c r="H644" s="2">
        <v>1</v>
      </c>
      <c r="I644" s="2">
        <v>0</v>
      </c>
      <c r="J644" s="2">
        <v>0</v>
      </c>
      <c r="K644" s="21">
        <v>26</v>
      </c>
      <c r="L644" s="2">
        <f>VLOOKUP(A644,'2017级综合分1'!A109:L797,12,FALSE)</f>
        <v>22.26</v>
      </c>
      <c r="M644" s="22">
        <f>VLOOKUP(A644,'2017级综合分2'!A109:M795,13,FALSE)</f>
        <v>28.64</v>
      </c>
      <c r="N644" s="2">
        <f t="shared" si="10"/>
        <v>25.450000000000003</v>
      </c>
      <c r="O644" s="21">
        <v>637</v>
      </c>
      <c r="P644" s="2"/>
    </row>
    <row r="645" spans="1:16">
      <c r="A645" s="2" t="s">
        <v>216</v>
      </c>
      <c r="B645" s="2" t="s">
        <v>2974</v>
      </c>
      <c r="C645" s="2" t="s">
        <v>217</v>
      </c>
      <c r="D645" s="2">
        <v>6</v>
      </c>
      <c r="E645" s="2">
        <v>4</v>
      </c>
      <c r="F645" s="2">
        <v>1</v>
      </c>
      <c r="G645" s="2">
        <v>4</v>
      </c>
      <c r="H645" s="2">
        <v>1</v>
      </c>
      <c r="I645" s="2">
        <v>0</v>
      </c>
      <c r="J645" s="2">
        <v>0</v>
      </c>
      <c r="K645" s="21">
        <v>16</v>
      </c>
      <c r="L645" s="2">
        <f>VLOOKUP(A645,'2017级综合分1'!A105:L793,12,FALSE)</f>
        <v>19.739999999999998</v>
      </c>
      <c r="M645" s="22">
        <f>VLOOKUP(A645,'2017级综合分2'!A105:M791,13,FALSE)</f>
        <v>31.120000000000005</v>
      </c>
      <c r="N645" s="2">
        <f t="shared" si="10"/>
        <v>25.43</v>
      </c>
      <c r="O645" s="21">
        <v>638</v>
      </c>
      <c r="P645" s="2"/>
    </row>
    <row r="646" spans="1:16">
      <c r="A646" s="2" t="s">
        <v>621</v>
      </c>
      <c r="B646" s="2" t="s">
        <v>2975</v>
      </c>
      <c r="C646" s="2" t="s">
        <v>622</v>
      </c>
      <c r="D646" s="2">
        <v>7</v>
      </c>
      <c r="E646" s="2">
        <v>2</v>
      </c>
      <c r="F646" s="2">
        <v>4</v>
      </c>
      <c r="G646" s="2">
        <v>5</v>
      </c>
      <c r="H646" s="2">
        <v>4</v>
      </c>
      <c r="I646" s="2">
        <v>1</v>
      </c>
      <c r="J646" s="2">
        <v>0</v>
      </c>
      <c r="K646" s="21">
        <v>23</v>
      </c>
      <c r="L646" s="2">
        <f>VLOOKUP(A646,'2017级综合分1'!A221:L909,12,FALSE)</f>
        <v>20.431999999999999</v>
      </c>
      <c r="M646" s="22">
        <f>VLOOKUP(A646,'2017级综合分2'!A221:M907,13,FALSE)</f>
        <v>30.407999999999998</v>
      </c>
      <c r="N646" s="2">
        <f t="shared" si="10"/>
        <v>25.419999999999998</v>
      </c>
      <c r="O646" s="21">
        <v>639</v>
      </c>
      <c r="P646" s="2"/>
    </row>
    <row r="647" spans="1:16">
      <c r="A647" s="2" t="s">
        <v>601</v>
      </c>
      <c r="B647" s="2" t="s">
        <v>2975</v>
      </c>
      <c r="C647" s="2" t="s">
        <v>602</v>
      </c>
      <c r="D647" s="2">
        <v>6</v>
      </c>
      <c r="E647" s="2">
        <v>4</v>
      </c>
      <c r="F647" s="2">
        <v>6</v>
      </c>
      <c r="G647" s="2">
        <v>5</v>
      </c>
      <c r="H647" s="2">
        <v>5</v>
      </c>
      <c r="I647" s="2">
        <v>3</v>
      </c>
      <c r="J647" s="2">
        <v>0</v>
      </c>
      <c r="K647" s="21">
        <v>29</v>
      </c>
      <c r="L647" s="2">
        <f>VLOOKUP(A647,'2017级综合分1'!A211:L899,12,FALSE)</f>
        <v>23.791999999999998</v>
      </c>
      <c r="M647" s="22">
        <f>VLOOKUP(A647,'2017级综合分2'!A211:M897,13,FALSE)</f>
        <v>26.591999999999999</v>
      </c>
      <c r="N647" s="2">
        <f t="shared" si="10"/>
        <v>25.192</v>
      </c>
      <c r="O647" s="21">
        <v>640</v>
      </c>
      <c r="P647" s="2"/>
    </row>
    <row r="648" spans="1:16">
      <c r="A648" s="2" t="s">
        <v>1873</v>
      </c>
      <c r="B648" s="2" t="s">
        <v>2416</v>
      </c>
      <c r="C648" s="2" t="s">
        <v>1874</v>
      </c>
      <c r="D648" s="2">
        <v>9</v>
      </c>
      <c r="E648" s="2">
        <v>1</v>
      </c>
      <c r="F648" s="2">
        <v>5</v>
      </c>
      <c r="G648" s="2">
        <v>7</v>
      </c>
      <c r="H648" s="2">
        <v>0</v>
      </c>
      <c r="I648" s="2">
        <v>2</v>
      </c>
      <c r="J648" s="2">
        <v>0</v>
      </c>
      <c r="K648" s="21">
        <v>24</v>
      </c>
      <c r="L648" s="2">
        <f>VLOOKUP(A648,'2017级综合分1'!A629:L1317,12,FALSE)</f>
        <v>20.692</v>
      </c>
      <c r="M648" s="22">
        <v>29.664000000000001</v>
      </c>
      <c r="N648" s="2">
        <f t="shared" si="10"/>
        <v>25.178000000000001</v>
      </c>
      <c r="O648" s="21">
        <v>641</v>
      </c>
      <c r="P648" s="2"/>
    </row>
    <row r="649" spans="1:16">
      <c r="A649" s="2" t="s">
        <v>826</v>
      </c>
      <c r="B649" s="2" t="s">
        <v>2681</v>
      </c>
      <c r="C649" s="2" t="s">
        <v>827</v>
      </c>
      <c r="D649" s="2">
        <v>7</v>
      </c>
      <c r="E649" s="2">
        <v>7</v>
      </c>
      <c r="F649" s="2">
        <v>1</v>
      </c>
      <c r="G649" s="2">
        <v>3</v>
      </c>
      <c r="H649" s="2">
        <v>2</v>
      </c>
      <c r="I649" s="2">
        <v>4</v>
      </c>
      <c r="J649" s="2">
        <v>0</v>
      </c>
      <c r="K649" s="21">
        <v>24</v>
      </c>
      <c r="L649" s="2">
        <f>VLOOKUP(A649,'2017级综合分1'!A276:L964,12,FALSE)</f>
        <v>23.92</v>
      </c>
      <c r="M649" s="22">
        <f>VLOOKUP(A649,'2017级综合分2'!A276:M962,13,FALSE)</f>
        <v>26.263999999999999</v>
      </c>
      <c r="N649" s="2">
        <f t="shared" si="10"/>
        <v>25.091999999999999</v>
      </c>
      <c r="O649" s="21">
        <v>642</v>
      </c>
      <c r="P649" s="2"/>
    </row>
    <row r="650" spans="1:16">
      <c r="A650" s="2" t="s">
        <v>850</v>
      </c>
      <c r="B650" s="2" t="s">
        <v>2976</v>
      </c>
      <c r="C650" s="2" t="s">
        <v>851</v>
      </c>
      <c r="D650" s="2">
        <v>9</v>
      </c>
      <c r="E650" s="2">
        <v>0</v>
      </c>
      <c r="F650" s="2">
        <v>1</v>
      </c>
      <c r="G650" s="2">
        <v>1</v>
      </c>
      <c r="H650" s="2">
        <v>1</v>
      </c>
      <c r="I650" s="2">
        <v>2</v>
      </c>
      <c r="J650" s="2">
        <v>0</v>
      </c>
      <c r="K650" s="21">
        <v>14</v>
      </c>
      <c r="L650" s="2">
        <f>VLOOKUP(A650,'2017级综合分1'!A288:L976,12,FALSE)</f>
        <v>24.023999999999997</v>
      </c>
      <c r="M650" s="22">
        <f>VLOOKUP(A650,'2017级综合分2'!A288:M974,13,FALSE)</f>
        <v>26.060000000000002</v>
      </c>
      <c r="N650" s="2">
        <f t="shared" si="10"/>
        <v>25.042000000000002</v>
      </c>
      <c r="O650" s="21">
        <v>643</v>
      </c>
      <c r="P650" s="2"/>
    </row>
    <row r="651" spans="1:16">
      <c r="A651" s="2" t="s">
        <v>860</v>
      </c>
      <c r="B651" s="2" t="s">
        <v>2977</v>
      </c>
      <c r="C651" s="2" t="s">
        <v>861</v>
      </c>
      <c r="D651" s="2">
        <v>5</v>
      </c>
      <c r="E651" s="2">
        <v>0</v>
      </c>
      <c r="F651" s="2">
        <v>0</v>
      </c>
      <c r="G651" s="2">
        <v>11</v>
      </c>
      <c r="H651" s="2">
        <v>1</v>
      </c>
      <c r="I651" s="2">
        <v>0</v>
      </c>
      <c r="J651" s="2">
        <v>0</v>
      </c>
      <c r="K651" s="21">
        <v>17</v>
      </c>
      <c r="L651" s="2">
        <f>VLOOKUP(A651,'2017级综合分1'!A293:L981,12,FALSE)</f>
        <v>24.027999999999999</v>
      </c>
      <c r="M651" s="22">
        <f>VLOOKUP(A651,'2017级综合分2'!A293:M979,13,FALSE)</f>
        <v>26.031999999999996</v>
      </c>
      <c r="N651" s="2">
        <f t="shared" si="10"/>
        <v>25.029999999999998</v>
      </c>
      <c r="O651" s="21">
        <v>644</v>
      </c>
      <c r="P651" s="2"/>
    </row>
    <row r="652" spans="1:16">
      <c r="A652" s="2" t="s">
        <v>1616</v>
      </c>
      <c r="B652" s="2" t="s">
        <v>2527</v>
      </c>
      <c r="C652" s="2" t="s">
        <v>1617</v>
      </c>
      <c r="D652" s="2">
        <v>5</v>
      </c>
      <c r="E652" s="2">
        <v>2</v>
      </c>
      <c r="F652" s="2">
        <v>4</v>
      </c>
      <c r="G652" s="2">
        <v>4</v>
      </c>
      <c r="H652" s="2">
        <v>4.2</v>
      </c>
      <c r="I652" s="2">
        <v>0</v>
      </c>
      <c r="J652" s="2">
        <v>0</v>
      </c>
      <c r="K652" s="21">
        <v>19.2</v>
      </c>
      <c r="L652" s="2">
        <f>VLOOKUP(A652,'2017级综合分1'!A493:L1181,12,FALSE)</f>
        <v>22.38</v>
      </c>
      <c r="M652" s="22">
        <f>VLOOKUP(A652,'2017级综合分2'!A493:M1179,13,FALSE)</f>
        <v>27.6</v>
      </c>
      <c r="N652" s="2">
        <f t="shared" si="10"/>
        <v>24.990000000000002</v>
      </c>
      <c r="O652" s="21">
        <v>645</v>
      </c>
      <c r="P652" s="2"/>
    </row>
    <row r="653" spans="1:16">
      <c r="A653" s="2" t="s">
        <v>802</v>
      </c>
      <c r="B653" s="2" t="s">
        <v>2978</v>
      </c>
      <c r="C653" s="2" t="s">
        <v>803</v>
      </c>
      <c r="D653" s="2">
        <v>6</v>
      </c>
      <c r="E653" s="2">
        <v>0</v>
      </c>
      <c r="F653" s="2">
        <v>0</v>
      </c>
      <c r="G653" s="2">
        <v>0</v>
      </c>
      <c r="H653" s="2">
        <v>1</v>
      </c>
      <c r="I653" s="2">
        <v>3</v>
      </c>
      <c r="J653" s="2">
        <v>0</v>
      </c>
      <c r="K653" s="21">
        <v>10</v>
      </c>
      <c r="L653" s="2">
        <f>VLOOKUP(A653,'2017级综合分1'!A264:L952,12,FALSE)</f>
        <v>19.884</v>
      </c>
      <c r="M653" s="22">
        <f>VLOOKUP(A653,'2017级综合分2'!A264:M950,13,FALSE)</f>
        <v>29.092000000000002</v>
      </c>
      <c r="N653" s="2">
        <f t="shared" si="10"/>
        <v>24.488</v>
      </c>
      <c r="O653" s="21">
        <v>646</v>
      </c>
      <c r="P653" s="2"/>
    </row>
    <row r="654" spans="1:16">
      <c r="A654" s="2" t="s">
        <v>2249</v>
      </c>
      <c r="B654" s="2" t="s">
        <v>2979</v>
      </c>
      <c r="C654" s="2" t="s">
        <v>2250</v>
      </c>
      <c r="D654" s="2">
        <v>5</v>
      </c>
      <c r="E654" s="2">
        <v>3</v>
      </c>
      <c r="F654" s="2">
        <v>4</v>
      </c>
      <c r="G654" s="2">
        <v>4</v>
      </c>
      <c r="H654" s="2">
        <v>2</v>
      </c>
      <c r="I654" s="2">
        <v>0</v>
      </c>
      <c r="J654" s="2">
        <v>0</v>
      </c>
      <c r="K654" s="21">
        <v>18</v>
      </c>
      <c r="L654" s="2">
        <f>VLOOKUP(A654,'2017级综合分1'!A595:L1283,12,FALSE)</f>
        <v>19.763999999999999</v>
      </c>
      <c r="M654" s="22">
        <f>VLOOKUP(A654,'2017级综合分2'!A595:M1281,13,FALSE)</f>
        <v>28.512</v>
      </c>
      <c r="N654" s="2">
        <f t="shared" si="10"/>
        <v>24.137999999999998</v>
      </c>
      <c r="O654" s="21">
        <v>647</v>
      </c>
      <c r="P654" s="2"/>
    </row>
    <row r="655" spans="1:16">
      <c r="A655" s="2" t="s">
        <v>2108</v>
      </c>
      <c r="B655" s="2" t="s">
        <v>2980</v>
      </c>
      <c r="C655" s="2" t="s">
        <v>2109</v>
      </c>
      <c r="D655" s="2">
        <v>5</v>
      </c>
      <c r="E655" s="2">
        <v>0</v>
      </c>
      <c r="F655" s="2">
        <v>3</v>
      </c>
      <c r="G655" s="2">
        <v>0</v>
      </c>
      <c r="H655" s="2">
        <v>1</v>
      </c>
      <c r="I655" s="2">
        <v>0</v>
      </c>
      <c r="J655" s="2">
        <v>0</v>
      </c>
      <c r="K655" s="21">
        <v>9</v>
      </c>
      <c r="L655" s="2">
        <f>VLOOKUP(A655,'2017级综合分1'!A562:L1250,12,FALSE)</f>
        <v>23.887999999999998</v>
      </c>
      <c r="M655" s="22">
        <f>VLOOKUP(A655,'2017级综合分2'!A562:M1248,13,FALSE)</f>
        <v>24.352</v>
      </c>
      <c r="N655" s="2">
        <f t="shared" si="10"/>
        <v>24.119999999999997</v>
      </c>
      <c r="O655" s="21">
        <v>648</v>
      </c>
      <c r="P655" s="2"/>
    </row>
    <row r="656" spans="1:16">
      <c r="A656" s="2" t="s">
        <v>732</v>
      </c>
      <c r="B656" s="2" t="s">
        <v>2981</v>
      </c>
      <c r="C656" s="2" t="s">
        <v>733</v>
      </c>
      <c r="D656" s="2">
        <v>5</v>
      </c>
      <c r="E656" s="2">
        <v>6</v>
      </c>
      <c r="F656" s="2">
        <v>1</v>
      </c>
      <c r="G656" s="2">
        <v>0</v>
      </c>
      <c r="H656" s="2">
        <v>2</v>
      </c>
      <c r="I656" s="2">
        <v>1</v>
      </c>
      <c r="J656" s="2">
        <v>0</v>
      </c>
      <c r="K656" s="21">
        <v>15</v>
      </c>
      <c r="L656" s="2">
        <f>VLOOKUP(A656,'2017级综合分1'!A229:L917,12,FALSE)</f>
        <v>25.428000000000001</v>
      </c>
      <c r="M656" s="22">
        <f>VLOOKUP(A656,'2017级综合分2'!A229:M915,13,FALSE)</f>
        <v>22.56</v>
      </c>
      <c r="N656" s="2">
        <f t="shared" si="10"/>
        <v>23.994</v>
      </c>
      <c r="O656" s="21">
        <v>649</v>
      </c>
      <c r="P656" s="2"/>
    </row>
    <row r="657" spans="1:16">
      <c r="A657" s="2" t="s">
        <v>364</v>
      </c>
      <c r="B657" s="2" t="s">
        <v>2982</v>
      </c>
      <c r="C657" s="2" t="s">
        <v>365</v>
      </c>
      <c r="D657" s="2">
        <v>10</v>
      </c>
      <c r="E657" s="2">
        <v>11.5</v>
      </c>
      <c r="F657" s="2">
        <v>4</v>
      </c>
      <c r="G657" s="2">
        <v>0</v>
      </c>
      <c r="H657" s="2">
        <v>0</v>
      </c>
      <c r="I657" s="2">
        <v>2</v>
      </c>
      <c r="J657" s="2">
        <v>0</v>
      </c>
      <c r="K657" s="21">
        <v>27.5</v>
      </c>
      <c r="L657" s="2">
        <f>VLOOKUP(A657,'2017级综合分1'!A133:L821,12,FALSE)</f>
        <v>15.983999999999998</v>
      </c>
      <c r="M657" s="22">
        <f>VLOOKUP(A657,'2017级综合分2'!A133:M819,13,FALSE)</f>
        <v>31.915999999999997</v>
      </c>
      <c r="N657" s="2">
        <f t="shared" si="10"/>
        <v>23.949999999999996</v>
      </c>
      <c r="O657" s="21">
        <v>650</v>
      </c>
      <c r="P657" s="2"/>
    </row>
    <row r="658" spans="1:16">
      <c r="A658" s="2" t="s">
        <v>587</v>
      </c>
      <c r="B658" s="2" t="s">
        <v>2638</v>
      </c>
      <c r="C658" s="2" t="s">
        <v>588</v>
      </c>
      <c r="D658" s="2">
        <v>7</v>
      </c>
      <c r="E658" s="2">
        <v>0</v>
      </c>
      <c r="F658" s="2">
        <v>3</v>
      </c>
      <c r="G658" s="2">
        <v>11</v>
      </c>
      <c r="H658" s="2">
        <v>3</v>
      </c>
      <c r="I658" s="2">
        <v>1</v>
      </c>
      <c r="J658" s="2">
        <v>3</v>
      </c>
      <c r="K658" s="21">
        <v>28</v>
      </c>
      <c r="L658" s="2">
        <f>VLOOKUP(A658,'2017级综合分1'!A204:L892,12,FALSE)</f>
        <v>17.399999999999999</v>
      </c>
      <c r="M658" s="22">
        <f>VLOOKUP(A658,'2017级综合分2'!A204:M890,13,FALSE)</f>
        <v>29.103999999999999</v>
      </c>
      <c r="N658" s="2">
        <f t="shared" si="10"/>
        <v>23.251999999999999</v>
      </c>
      <c r="O658" s="21">
        <v>651</v>
      </c>
      <c r="P658" s="2"/>
    </row>
    <row r="659" spans="1:16">
      <c r="A659" s="2" t="s">
        <v>122</v>
      </c>
      <c r="B659" s="2" t="s">
        <v>2983</v>
      </c>
      <c r="C659" s="2" t="s">
        <v>123</v>
      </c>
      <c r="D659" s="2">
        <v>6</v>
      </c>
      <c r="E659" s="2">
        <v>13</v>
      </c>
      <c r="F659" s="2">
        <v>3</v>
      </c>
      <c r="G659" s="2">
        <v>4</v>
      </c>
      <c r="H659" s="2">
        <v>1</v>
      </c>
      <c r="I659" s="2">
        <v>0</v>
      </c>
      <c r="J659" s="2">
        <v>0</v>
      </c>
      <c r="K659" s="21">
        <v>27</v>
      </c>
      <c r="L659" s="2">
        <f>VLOOKUP(A659,'2017级综合分1'!A58:L746,12,FALSE)</f>
        <v>15.452000000000002</v>
      </c>
      <c r="M659" s="22">
        <f>VLOOKUP(A659,'2017级综合分2'!A58:M744,13,FALSE)</f>
        <v>30.82</v>
      </c>
      <c r="N659" s="2">
        <f t="shared" si="10"/>
        <v>23.136000000000003</v>
      </c>
      <c r="O659" s="21">
        <v>652</v>
      </c>
      <c r="P659" s="2"/>
    </row>
    <row r="660" spans="1:16">
      <c r="A660" s="2" t="s">
        <v>915</v>
      </c>
      <c r="B660" s="2" t="s">
        <v>2984</v>
      </c>
      <c r="C660" s="2" t="s">
        <v>916</v>
      </c>
      <c r="D660" s="2">
        <v>5</v>
      </c>
      <c r="E660" s="2">
        <v>0</v>
      </c>
      <c r="F660" s="2">
        <v>1</v>
      </c>
      <c r="G660" s="2">
        <v>7</v>
      </c>
      <c r="H660" s="2">
        <v>0</v>
      </c>
      <c r="I660" s="2">
        <v>0</v>
      </c>
      <c r="J660" s="2">
        <v>0</v>
      </c>
      <c r="K660" s="21">
        <v>13</v>
      </c>
      <c r="L660" s="2">
        <f>VLOOKUP(A660,'2017级综合分1'!A321:L1009,12,FALSE)</f>
        <v>22.488000000000003</v>
      </c>
      <c r="M660" s="22">
        <f>VLOOKUP(A660,'2017级综合分2'!A321:M1007,13,FALSE)</f>
        <v>23.223999999999997</v>
      </c>
      <c r="N660" s="2">
        <f t="shared" si="10"/>
        <v>22.856000000000002</v>
      </c>
      <c r="O660" s="21">
        <v>653</v>
      </c>
      <c r="P660" s="2"/>
    </row>
    <row r="661" spans="1:16">
      <c r="A661" s="2" t="s">
        <v>908</v>
      </c>
      <c r="B661" s="2" t="s">
        <v>2985</v>
      </c>
      <c r="C661" s="2" t="s">
        <v>909</v>
      </c>
      <c r="D661" s="2">
        <v>15</v>
      </c>
      <c r="E661" s="2">
        <v>7</v>
      </c>
      <c r="F661" s="2">
        <v>5</v>
      </c>
      <c r="G661" s="2">
        <v>0</v>
      </c>
      <c r="H661" s="2">
        <v>4</v>
      </c>
      <c r="I661" s="2">
        <v>0</v>
      </c>
      <c r="J661" s="2">
        <v>0</v>
      </c>
      <c r="K661" s="21">
        <v>31</v>
      </c>
      <c r="L661" s="2">
        <f>VLOOKUP(A661,'2017级综合分1'!A317:L1005,12,FALSE)</f>
        <v>25.423999999999999</v>
      </c>
      <c r="M661" s="22">
        <f>VLOOKUP(A661,'2017级综合分2'!A317:M1003,13,FALSE)</f>
        <v>20.14</v>
      </c>
      <c r="N661" s="2">
        <f t="shared" si="10"/>
        <v>22.782</v>
      </c>
      <c r="O661" s="21">
        <v>654</v>
      </c>
      <c r="P661" s="2"/>
    </row>
    <row r="662" spans="1:16">
      <c r="A662" s="2" t="s">
        <v>150</v>
      </c>
      <c r="B662" s="2" t="s">
        <v>2986</v>
      </c>
      <c r="C662" s="2" t="s">
        <v>151</v>
      </c>
      <c r="D662" s="2">
        <v>7</v>
      </c>
      <c r="E662" s="2">
        <v>5</v>
      </c>
      <c r="F662" s="2">
        <v>1</v>
      </c>
      <c r="G662" s="2">
        <v>3</v>
      </c>
      <c r="H662" s="2">
        <v>5</v>
      </c>
      <c r="I662" s="2">
        <v>1</v>
      </c>
      <c r="J662" s="2">
        <v>0</v>
      </c>
      <c r="K662" s="21">
        <v>22</v>
      </c>
      <c r="L662" s="2">
        <f>VLOOKUP(A662,'2017级综合分1'!A72:L760,12,FALSE)</f>
        <v>14.344000000000001</v>
      </c>
      <c r="M662" s="22">
        <f>VLOOKUP(A662,'2017级综合分2'!A72:M758,13,FALSE)</f>
        <v>30.936</v>
      </c>
      <c r="N662" s="2">
        <f t="shared" si="10"/>
        <v>22.64</v>
      </c>
      <c r="O662" s="21">
        <v>655</v>
      </c>
      <c r="P662" s="2"/>
    </row>
    <row r="663" spans="1:16">
      <c r="A663" s="2" t="s">
        <v>1903</v>
      </c>
      <c r="B663" s="2" t="s">
        <v>2416</v>
      </c>
      <c r="C663" s="2" t="s">
        <v>1904</v>
      </c>
      <c r="D663" s="2">
        <v>7</v>
      </c>
      <c r="E663" s="2">
        <v>2</v>
      </c>
      <c r="F663" s="2">
        <v>2</v>
      </c>
      <c r="G663" s="2">
        <v>0</v>
      </c>
      <c r="H663" s="2">
        <v>6</v>
      </c>
      <c r="I663" s="2">
        <v>1</v>
      </c>
      <c r="J663" s="2">
        <v>0</v>
      </c>
      <c r="K663" s="21">
        <v>18</v>
      </c>
      <c r="L663" s="2">
        <v>27.64</v>
      </c>
      <c r="M663" s="22">
        <f>VLOOKUP(A663,'2017级综合分2'!A644:M1330,13,FALSE)</f>
        <v>17.631999999999998</v>
      </c>
      <c r="N663" s="2">
        <f t="shared" si="10"/>
        <v>22.635999999999999</v>
      </c>
      <c r="O663" s="21">
        <v>656</v>
      </c>
      <c r="P663" s="2"/>
    </row>
    <row r="664" spans="1:16">
      <c r="A664" s="2" t="s">
        <v>834</v>
      </c>
      <c r="B664" s="2" t="s">
        <v>2875</v>
      </c>
      <c r="C664" s="2" t="s">
        <v>835</v>
      </c>
      <c r="D664" s="2">
        <v>6</v>
      </c>
      <c r="E664" s="2">
        <v>0</v>
      </c>
      <c r="F664" s="2">
        <v>1</v>
      </c>
      <c r="G664" s="2">
        <v>3</v>
      </c>
      <c r="H664" s="2">
        <v>1</v>
      </c>
      <c r="I664" s="2">
        <v>0</v>
      </c>
      <c r="J664" s="2">
        <v>0</v>
      </c>
      <c r="K664" s="21">
        <v>11</v>
      </c>
      <c r="L664" s="2">
        <f>VLOOKUP(A664,'2017级综合分1'!A280:L968,12,FALSE)</f>
        <v>16.367999999999999</v>
      </c>
      <c r="M664" s="22">
        <f>VLOOKUP(A664,'2017级综合分2'!A280:M966,13,FALSE)</f>
        <v>28.82</v>
      </c>
      <c r="N664" s="2">
        <f t="shared" si="10"/>
        <v>22.594000000000001</v>
      </c>
      <c r="O664" s="21">
        <v>657</v>
      </c>
      <c r="P664" s="2"/>
    </row>
    <row r="665" spans="1:16">
      <c r="A665" s="2" t="s">
        <v>766</v>
      </c>
      <c r="B665" s="2" t="s">
        <v>2987</v>
      </c>
      <c r="C665" s="2" t="s">
        <v>767</v>
      </c>
      <c r="D665" s="2">
        <v>5</v>
      </c>
      <c r="E665" s="2">
        <v>0</v>
      </c>
      <c r="F665" s="2">
        <v>1</v>
      </c>
      <c r="G665" s="2">
        <v>0</v>
      </c>
      <c r="H665" s="2">
        <v>4</v>
      </c>
      <c r="I665" s="2">
        <v>0</v>
      </c>
      <c r="J665" s="2">
        <v>0</v>
      </c>
      <c r="K665" s="21">
        <v>10</v>
      </c>
      <c r="L665" s="2">
        <f>VLOOKUP(A665,'2017级综合分1'!A246:L934,12,FALSE)</f>
        <v>22.871999999999996</v>
      </c>
      <c r="M665" s="22">
        <f>VLOOKUP(A665,'2017级综合分2'!A246:M932,13,FALSE)</f>
        <v>22</v>
      </c>
      <c r="N665" s="2">
        <f t="shared" si="10"/>
        <v>22.436</v>
      </c>
      <c r="O665" s="21">
        <v>658</v>
      </c>
      <c r="P665" s="2"/>
    </row>
    <row r="666" spans="1:16">
      <c r="A666" s="2" t="s">
        <v>625</v>
      </c>
      <c r="B666" s="2" t="s">
        <v>2808</v>
      </c>
      <c r="C666" s="2" t="s">
        <v>626</v>
      </c>
      <c r="D666" s="2">
        <v>7</v>
      </c>
      <c r="E666" s="2">
        <v>5</v>
      </c>
      <c r="F666" s="2">
        <v>1</v>
      </c>
      <c r="G666" s="2">
        <v>0</v>
      </c>
      <c r="H666" s="2">
        <v>0</v>
      </c>
      <c r="I666" s="2">
        <v>0</v>
      </c>
      <c r="J666" s="2">
        <v>0</v>
      </c>
      <c r="K666" s="21">
        <v>13</v>
      </c>
      <c r="L666" s="2">
        <f>VLOOKUP(A666,'2017级综合分1'!A223:L911,12,FALSE)</f>
        <v>18.999999999999996</v>
      </c>
      <c r="M666" s="22">
        <f>VLOOKUP(A666,'2017级综合分2'!A223:M909,13,FALSE)</f>
        <v>25.788000000000004</v>
      </c>
      <c r="N666" s="2">
        <f t="shared" si="10"/>
        <v>22.393999999999998</v>
      </c>
      <c r="O666" s="21">
        <v>659</v>
      </c>
      <c r="P666" s="2"/>
    </row>
    <row r="667" spans="1:16">
      <c r="A667" s="2" t="s">
        <v>824</v>
      </c>
      <c r="B667" s="2" t="s">
        <v>2988</v>
      </c>
      <c r="C667" s="2" t="s">
        <v>825</v>
      </c>
      <c r="D667" s="2">
        <v>6</v>
      </c>
      <c r="E667" s="2">
        <v>0</v>
      </c>
      <c r="F667" s="2">
        <v>0</v>
      </c>
      <c r="G667" s="2">
        <v>7</v>
      </c>
      <c r="H667" s="2">
        <v>2</v>
      </c>
      <c r="I667" s="2">
        <v>0</v>
      </c>
      <c r="J667" s="2">
        <v>0</v>
      </c>
      <c r="K667" s="21">
        <v>15</v>
      </c>
      <c r="L667" s="2">
        <f>VLOOKUP(A667,'2017级综合分1'!A275:L963,12,FALSE)</f>
        <v>18.275999999999996</v>
      </c>
      <c r="M667" s="22">
        <f>VLOOKUP(A667,'2017级综合分2'!A275:M961,13,FALSE)</f>
        <v>26.46</v>
      </c>
      <c r="N667" s="2">
        <f t="shared" si="10"/>
        <v>22.367999999999999</v>
      </c>
      <c r="O667" s="21">
        <v>660</v>
      </c>
      <c r="P667" s="2"/>
    </row>
    <row r="668" spans="1:16">
      <c r="A668" s="2" t="s">
        <v>1622</v>
      </c>
      <c r="B668" s="2" t="s">
        <v>2989</v>
      </c>
      <c r="C668" s="2" t="s">
        <v>1623</v>
      </c>
      <c r="D668" s="2">
        <v>6</v>
      </c>
      <c r="E668" s="2">
        <v>0</v>
      </c>
      <c r="F668" s="2">
        <v>2</v>
      </c>
      <c r="G668" s="2">
        <v>0</v>
      </c>
      <c r="H668" s="2">
        <v>0</v>
      </c>
      <c r="I668" s="2">
        <v>0</v>
      </c>
      <c r="J668" s="2">
        <v>0</v>
      </c>
      <c r="K668" s="21">
        <v>8</v>
      </c>
      <c r="L668" s="2">
        <f>VLOOKUP(A668,'2017级综合分1'!A496:L1184,12,FALSE)</f>
        <v>22.015999999999998</v>
      </c>
      <c r="M668" s="22">
        <f>VLOOKUP(A668,'2017级综合分2'!A496:M1182,13,FALSE)</f>
        <v>22.451999999999998</v>
      </c>
      <c r="N668" s="2">
        <f t="shared" si="10"/>
        <v>22.233999999999998</v>
      </c>
      <c r="O668" s="21">
        <v>661</v>
      </c>
      <c r="P668" s="2"/>
    </row>
    <row r="669" spans="1:16">
      <c r="A669" s="2" t="s">
        <v>1993</v>
      </c>
      <c r="B669" s="2" t="s">
        <v>2990</v>
      </c>
      <c r="C669" s="2" t="s">
        <v>1994</v>
      </c>
      <c r="D669" s="2">
        <v>5</v>
      </c>
      <c r="E669" s="2">
        <v>0</v>
      </c>
      <c r="F669" s="2">
        <v>3</v>
      </c>
      <c r="G669" s="2">
        <v>8</v>
      </c>
      <c r="H669" s="2">
        <v>2</v>
      </c>
      <c r="I669" s="2">
        <v>0</v>
      </c>
      <c r="J669" s="2">
        <v>0</v>
      </c>
      <c r="K669" s="21">
        <v>18</v>
      </c>
      <c r="L669" s="2">
        <f>VLOOKUP(A669,'2017级综合分1'!A504:L1192,12,FALSE)</f>
        <v>19.423999999999999</v>
      </c>
      <c r="M669" s="22">
        <f>VLOOKUP(A669,'2017级综合分2'!A504:M1190,13,FALSE)</f>
        <v>25.024000000000001</v>
      </c>
      <c r="N669" s="2">
        <f t="shared" si="10"/>
        <v>22.224</v>
      </c>
      <c r="O669" s="21">
        <v>662</v>
      </c>
      <c r="P669" s="2"/>
    </row>
    <row r="670" spans="1:16">
      <c r="A670" s="2" t="s">
        <v>2263</v>
      </c>
      <c r="B670" s="2" t="s">
        <v>2904</v>
      </c>
      <c r="C670" s="2" t="s">
        <v>2264</v>
      </c>
      <c r="D670" s="2">
        <v>5</v>
      </c>
      <c r="E670" s="2">
        <v>3</v>
      </c>
      <c r="F670" s="2">
        <v>3</v>
      </c>
      <c r="G670" s="2">
        <v>0</v>
      </c>
      <c r="H670" s="2">
        <v>3</v>
      </c>
      <c r="I670" s="2">
        <v>0</v>
      </c>
      <c r="J670" s="2">
        <v>0</v>
      </c>
      <c r="K670" s="21">
        <v>14</v>
      </c>
      <c r="L670" s="2">
        <f>VLOOKUP(A670,'2017级综合分1'!A602:L1290,12,FALSE)</f>
        <v>15.467999999999998</v>
      </c>
      <c r="M670" s="22">
        <f>VLOOKUP(A670,'2017级综合分2'!A602:M1288,13,FALSE)</f>
        <v>28.687999999999999</v>
      </c>
      <c r="N670" s="2">
        <f t="shared" si="10"/>
        <v>22.077999999999999</v>
      </c>
      <c r="O670" s="21">
        <v>663</v>
      </c>
      <c r="P670" s="2"/>
    </row>
    <row r="671" spans="1:16">
      <c r="A671" s="2" t="s">
        <v>852</v>
      </c>
      <c r="B671" s="2" t="s">
        <v>2991</v>
      </c>
      <c r="C671" s="2" t="s">
        <v>853</v>
      </c>
      <c r="D671" s="2">
        <v>8</v>
      </c>
      <c r="E671" s="2">
        <v>2</v>
      </c>
      <c r="F671" s="2">
        <v>0</v>
      </c>
      <c r="G671" s="2">
        <v>1</v>
      </c>
      <c r="H671" s="2">
        <v>0</v>
      </c>
      <c r="I671" s="2">
        <v>0</v>
      </c>
      <c r="J671" s="2">
        <v>0</v>
      </c>
      <c r="K671" s="21">
        <v>11</v>
      </c>
      <c r="L671" s="2">
        <f>VLOOKUP(A671,'2017级综合分1'!A289:L977,12,FALSE)</f>
        <v>19.747999999999998</v>
      </c>
      <c r="M671" s="22">
        <f>VLOOKUP(A671,'2017级综合分2'!A289:M975,13,FALSE)</f>
        <v>24.3</v>
      </c>
      <c r="N671" s="2">
        <f t="shared" si="10"/>
        <v>22.024000000000001</v>
      </c>
      <c r="O671" s="21">
        <v>664</v>
      </c>
      <c r="P671" s="2"/>
    </row>
    <row r="672" spans="1:16">
      <c r="A672" s="2" t="s">
        <v>840</v>
      </c>
      <c r="B672" s="2" t="s">
        <v>2992</v>
      </c>
      <c r="C672" s="2" t="s">
        <v>841</v>
      </c>
      <c r="D672" s="2">
        <v>7</v>
      </c>
      <c r="E672" s="2">
        <v>0</v>
      </c>
      <c r="F672" s="2">
        <v>1</v>
      </c>
      <c r="G672" s="2">
        <v>3</v>
      </c>
      <c r="H672" s="2">
        <v>1</v>
      </c>
      <c r="I672" s="2">
        <v>0</v>
      </c>
      <c r="J672" s="2">
        <v>0</v>
      </c>
      <c r="K672" s="21">
        <v>12</v>
      </c>
      <c r="L672" s="2">
        <f>VLOOKUP(A672,'2017级综合分1'!A283:L971,12,FALSE)</f>
        <v>19.415999999999997</v>
      </c>
      <c r="M672" s="22">
        <f>VLOOKUP(A672,'2017级综合分2'!A283:M969,13,FALSE)</f>
        <v>23.412000000000003</v>
      </c>
      <c r="N672" s="2">
        <f t="shared" si="10"/>
        <v>21.414000000000001</v>
      </c>
      <c r="O672" s="21">
        <v>665</v>
      </c>
      <c r="P672" s="2"/>
    </row>
    <row r="673" spans="1:16">
      <c r="A673" s="2" t="s">
        <v>814</v>
      </c>
      <c r="B673" s="2" t="s">
        <v>2993</v>
      </c>
      <c r="C673" s="2" t="s">
        <v>815</v>
      </c>
      <c r="D673" s="2">
        <v>5</v>
      </c>
      <c r="E673" s="2">
        <v>7</v>
      </c>
      <c r="F673" s="2">
        <v>0</v>
      </c>
      <c r="G673" s="2">
        <v>1</v>
      </c>
      <c r="H673" s="2">
        <v>3</v>
      </c>
      <c r="I673" s="2">
        <v>2</v>
      </c>
      <c r="J673" s="2">
        <v>0</v>
      </c>
      <c r="K673" s="21">
        <v>18</v>
      </c>
      <c r="L673" s="2">
        <f>VLOOKUP(A673,'2017级综合分1'!A270:L958,12,FALSE)</f>
        <v>21.628000000000004</v>
      </c>
      <c r="M673" s="22">
        <f>VLOOKUP(A673,'2017级综合分2'!A270:M956,13,FALSE)</f>
        <v>21.044</v>
      </c>
      <c r="N673" s="2">
        <f t="shared" si="10"/>
        <v>21.336000000000002</v>
      </c>
      <c r="O673" s="21">
        <v>666</v>
      </c>
      <c r="P673" s="2"/>
    </row>
    <row r="674" spans="1:16">
      <c r="A674" s="2" t="s">
        <v>2277</v>
      </c>
      <c r="B674" s="2" t="s">
        <v>2931</v>
      </c>
      <c r="C674" s="2" t="s">
        <v>2278</v>
      </c>
      <c r="D674" s="2">
        <v>9</v>
      </c>
      <c r="E674" s="2">
        <v>2</v>
      </c>
      <c r="F674" s="2">
        <v>3</v>
      </c>
      <c r="G674" s="2">
        <v>8</v>
      </c>
      <c r="H674" s="2">
        <v>1</v>
      </c>
      <c r="I674" s="2">
        <v>0</v>
      </c>
      <c r="J674" s="2">
        <v>0</v>
      </c>
      <c r="K674" s="21">
        <v>23</v>
      </c>
      <c r="L674" s="2">
        <f>VLOOKUP(A674,'2017级综合分1'!A609:L1297,12,FALSE)</f>
        <v>15.36</v>
      </c>
      <c r="M674" s="22">
        <f>VLOOKUP(A674,'2017级综合分2'!A609:M1295,13,FALSE)</f>
        <v>26.852000000000004</v>
      </c>
      <c r="N674" s="2">
        <f t="shared" si="10"/>
        <v>21.106000000000002</v>
      </c>
      <c r="O674" s="21">
        <v>667</v>
      </c>
      <c r="P674" s="2"/>
    </row>
    <row r="675" spans="1:16">
      <c r="A675" s="2" t="s">
        <v>864</v>
      </c>
      <c r="B675" s="2" t="s">
        <v>2994</v>
      </c>
      <c r="C675" s="2" t="s">
        <v>865</v>
      </c>
      <c r="D675" s="2">
        <v>7</v>
      </c>
      <c r="E675" s="2">
        <v>3</v>
      </c>
      <c r="F675" s="2">
        <v>1</v>
      </c>
      <c r="G675" s="2">
        <v>3</v>
      </c>
      <c r="H675" s="2">
        <v>1</v>
      </c>
      <c r="I675" s="2">
        <v>0</v>
      </c>
      <c r="J675" s="2">
        <v>0</v>
      </c>
      <c r="K675" s="21">
        <v>15</v>
      </c>
      <c r="L675" s="2">
        <f>VLOOKUP(A675,'2017级综合分1'!A295:L983,12,FALSE)</f>
        <v>20.911999999999999</v>
      </c>
      <c r="M675" s="22">
        <f>VLOOKUP(A675,'2017级综合分2'!A295:M981,13,FALSE)</f>
        <v>21.22</v>
      </c>
      <c r="N675" s="2">
        <f t="shared" si="10"/>
        <v>21.065999999999999</v>
      </c>
      <c r="O675" s="21">
        <v>668</v>
      </c>
      <c r="P675" s="2"/>
    </row>
    <row r="676" spans="1:16">
      <c r="A676" s="2" t="s">
        <v>880</v>
      </c>
      <c r="B676" s="2" t="s">
        <v>2995</v>
      </c>
      <c r="C676" s="2" t="s">
        <v>881</v>
      </c>
      <c r="D676" s="2">
        <v>5</v>
      </c>
      <c r="E676" s="2">
        <v>14</v>
      </c>
      <c r="F676" s="2">
        <v>0</v>
      </c>
      <c r="G676" s="2">
        <v>0</v>
      </c>
      <c r="H676" s="2">
        <v>1</v>
      </c>
      <c r="I676" s="2">
        <v>0</v>
      </c>
      <c r="J676" s="2">
        <v>0</v>
      </c>
      <c r="K676" s="21">
        <v>20</v>
      </c>
      <c r="L676" s="2">
        <f>VLOOKUP(A676,'2017级综合分1'!A303:L991,12,FALSE)</f>
        <v>21.483999999999998</v>
      </c>
      <c r="M676" s="22">
        <f>VLOOKUP(A676,'2017级综合分2'!A303:M989,13,FALSE)</f>
        <v>20.608000000000001</v>
      </c>
      <c r="N676" s="2">
        <f t="shared" si="10"/>
        <v>21.045999999999999</v>
      </c>
      <c r="O676" s="21">
        <v>669</v>
      </c>
      <c r="P676" s="2"/>
    </row>
    <row r="677" spans="1:16">
      <c r="A677" s="2" t="s">
        <v>2104</v>
      </c>
      <c r="B677" s="2" t="s">
        <v>2610</v>
      </c>
      <c r="C677" s="2" t="s">
        <v>2105</v>
      </c>
      <c r="D677" s="2">
        <v>5</v>
      </c>
      <c r="E677" s="2">
        <v>2</v>
      </c>
      <c r="F677" s="2">
        <v>3</v>
      </c>
      <c r="G677" s="2">
        <v>0</v>
      </c>
      <c r="H677" s="2">
        <v>1</v>
      </c>
      <c r="I677" s="2">
        <v>0</v>
      </c>
      <c r="J677" s="2">
        <v>0</v>
      </c>
      <c r="K677" s="21">
        <v>11</v>
      </c>
      <c r="L677" s="2">
        <v>26.835999999999999</v>
      </c>
      <c r="M677" s="22">
        <f>VLOOKUP(A677,'2017级综合分2'!A560:M1246,13,FALSE)</f>
        <v>14.847999999999999</v>
      </c>
      <c r="N677" s="2">
        <f t="shared" si="10"/>
        <v>20.841999999999999</v>
      </c>
      <c r="O677" s="21">
        <v>670</v>
      </c>
      <c r="P677" s="2"/>
    </row>
    <row r="678" spans="1:16">
      <c r="A678" s="2" t="s">
        <v>1043</v>
      </c>
      <c r="B678" s="2" t="s">
        <v>2996</v>
      </c>
      <c r="C678" s="2" t="s">
        <v>1044</v>
      </c>
      <c r="D678" s="2">
        <v>7</v>
      </c>
      <c r="E678" s="2">
        <v>1</v>
      </c>
      <c r="F678" s="2">
        <v>3</v>
      </c>
      <c r="G678" s="2">
        <v>0</v>
      </c>
      <c r="H678" s="2">
        <v>0</v>
      </c>
      <c r="I678" s="2">
        <v>0</v>
      </c>
      <c r="J678" s="2">
        <v>0</v>
      </c>
      <c r="K678" s="21">
        <v>11</v>
      </c>
      <c r="L678" s="2">
        <f>VLOOKUP(A678,'2017级综合分1'!A385:L1073,12,FALSE)</f>
        <v>15.467999999999998</v>
      </c>
      <c r="M678" s="22">
        <f>VLOOKUP(A678,'2017级综合分2'!A385:M1071,13,FALSE)</f>
        <v>24.631999999999998</v>
      </c>
      <c r="N678" s="2">
        <f t="shared" si="10"/>
        <v>20.049999999999997</v>
      </c>
      <c r="O678" s="21">
        <v>671</v>
      </c>
      <c r="P678" s="2"/>
    </row>
    <row r="679" spans="1:16">
      <c r="A679" s="2" t="s">
        <v>541</v>
      </c>
      <c r="B679" s="2" t="s">
        <v>2997</v>
      </c>
      <c r="C679" s="2" t="s">
        <v>542</v>
      </c>
      <c r="D679" s="2">
        <v>9</v>
      </c>
      <c r="E679" s="2">
        <v>3</v>
      </c>
      <c r="F679" s="2">
        <v>0</v>
      </c>
      <c r="G679" s="2">
        <v>3</v>
      </c>
      <c r="H679" s="2">
        <v>1</v>
      </c>
      <c r="I679" s="2">
        <v>0</v>
      </c>
      <c r="J679" s="2">
        <v>0</v>
      </c>
      <c r="K679" s="21">
        <v>16</v>
      </c>
      <c r="L679" s="2">
        <f>VLOOKUP(A679,'2017级综合分1'!A181:L869,12,FALSE)</f>
        <v>17.315999999999999</v>
      </c>
      <c r="M679" s="22">
        <f>VLOOKUP(A679,'2017级综合分2'!A181:M867,13,FALSE)</f>
        <v>22.66</v>
      </c>
      <c r="N679" s="2">
        <f t="shared" si="10"/>
        <v>19.988</v>
      </c>
      <c r="O679" s="21">
        <v>672</v>
      </c>
      <c r="P679" s="2"/>
    </row>
    <row r="680" spans="1:16">
      <c r="A680" s="2" t="s">
        <v>1965</v>
      </c>
      <c r="B680" s="2" t="s">
        <v>2416</v>
      </c>
      <c r="C680" s="2" t="s">
        <v>1966</v>
      </c>
      <c r="D680" s="2">
        <v>6</v>
      </c>
      <c r="E680" s="2">
        <v>1</v>
      </c>
      <c r="F680" s="2">
        <v>2</v>
      </c>
      <c r="G680" s="2">
        <v>0</v>
      </c>
      <c r="H680" s="2">
        <v>0</v>
      </c>
      <c r="I680" s="2">
        <v>0</v>
      </c>
      <c r="J680" s="2">
        <v>0</v>
      </c>
      <c r="K680" s="21">
        <v>9</v>
      </c>
      <c r="L680" s="2">
        <v>20.7</v>
      </c>
      <c r="M680" s="22">
        <f>VLOOKUP(A680,'2017级综合分2'!A675:M1361,13,FALSE)</f>
        <v>19.263999999999999</v>
      </c>
      <c r="N680" s="2">
        <f t="shared" si="10"/>
        <v>19.981999999999999</v>
      </c>
      <c r="O680" s="21">
        <v>673</v>
      </c>
      <c r="P680" s="2"/>
    </row>
    <row r="681" spans="1:16">
      <c r="A681" s="2" t="s">
        <v>617</v>
      </c>
      <c r="B681" s="2" t="s">
        <v>2998</v>
      </c>
      <c r="C681" s="2" t="s">
        <v>618</v>
      </c>
      <c r="D681" s="2">
        <v>6</v>
      </c>
      <c r="E681" s="2">
        <v>0</v>
      </c>
      <c r="F681" s="2">
        <v>0</v>
      </c>
      <c r="G681" s="2">
        <v>4</v>
      </c>
      <c r="H681" s="2">
        <v>0</v>
      </c>
      <c r="I681" s="2">
        <v>0</v>
      </c>
      <c r="J681" s="2">
        <v>0</v>
      </c>
      <c r="K681" s="21">
        <v>10</v>
      </c>
      <c r="L681" s="2">
        <f>VLOOKUP(A681,'2017级综合分1'!A219:L907,12,FALSE)</f>
        <v>19.979999999999997</v>
      </c>
      <c r="M681" s="22">
        <f>VLOOKUP(A681,'2017级综合分2'!A219:M905,13,FALSE)</f>
        <v>19.443999999999999</v>
      </c>
      <c r="N681" s="2">
        <f t="shared" si="10"/>
        <v>19.711999999999996</v>
      </c>
      <c r="O681" s="21">
        <v>674</v>
      </c>
      <c r="P681" s="2"/>
    </row>
    <row r="682" spans="1:16">
      <c r="A682" s="2" t="s">
        <v>882</v>
      </c>
      <c r="B682" s="2" t="s">
        <v>2999</v>
      </c>
      <c r="C682" s="2" t="s">
        <v>883</v>
      </c>
      <c r="D682" s="2">
        <v>6</v>
      </c>
      <c r="E682" s="2">
        <v>0</v>
      </c>
      <c r="F682" s="2">
        <v>1</v>
      </c>
      <c r="G682" s="2">
        <v>0</v>
      </c>
      <c r="H682" s="2">
        <v>0</v>
      </c>
      <c r="I682" s="2">
        <v>0</v>
      </c>
      <c r="J682" s="2">
        <v>0</v>
      </c>
      <c r="K682" s="21">
        <v>7</v>
      </c>
      <c r="L682" s="2">
        <f>VLOOKUP(A682,'2017级综合分1'!A304:L992,12,FALSE)</f>
        <v>19.032</v>
      </c>
      <c r="M682" s="22">
        <f>VLOOKUP(A682,'2017级综合分2'!A304:M990,13,FALSE)</f>
        <v>20.032</v>
      </c>
      <c r="N682" s="2">
        <f t="shared" si="10"/>
        <v>19.532</v>
      </c>
      <c r="O682" s="21">
        <v>675</v>
      </c>
      <c r="P682" s="2"/>
    </row>
    <row r="683" spans="1:16">
      <c r="A683" s="2" t="s">
        <v>904</v>
      </c>
      <c r="B683" s="2" t="s">
        <v>3000</v>
      </c>
      <c r="C683" s="2" t="s">
        <v>905</v>
      </c>
      <c r="D683" s="2">
        <v>7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1">
        <v>7</v>
      </c>
      <c r="L683" s="2">
        <f>VLOOKUP(A683,'2017级综合分1'!A315:L1003,12,FALSE)</f>
        <v>19.100000000000001</v>
      </c>
      <c r="M683" s="22">
        <f>VLOOKUP(A683,'2017级综合分2'!A315:M1001,13,FALSE)</f>
        <v>19.7</v>
      </c>
      <c r="N683" s="2">
        <f t="shared" si="10"/>
        <v>19.399999999999999</v>
      </c>
      <c r="O683" s="21">
        <v>676</v>
      </c>
      <c r="P683" s="2"/>
    </row>
    <row r="684" spans="1:16">
      <c r="A684" s="2" t="s">
        <v>878</v>
      </c>
      <c r="B684" s="2" t="s">
        <v>3001</v>
      </c>
      <c r="C684" s="2" t="s">
        <v>879</v>
      </c>
      <c r="D684" s="2">
        <v>7</v>
      </c>
      <c r="E684" s="2">
        <v>10</v>
      </c>
      <c r="F684" s="2">
        <v>0</v>
      </c>
      <c r="G684" s="2">
        <v>1</v>
      </c>
      <c r="H684" s="2">
        <v>0</v>
      </c>
      <c r="I684" s="2">
        <v>0</v>
      </c>
      <c r="J684" s="2">
        <v>0</v>
      </c>
      <c r="K684" s="21">
        <v>18</v>
      </c>
      <c r="L684" s="2">
        <f>VLOOKUP(A684,'2017级综合分1'!A302:L990,12,FALSE)</f>
        <v>16.64</v>
      </c>
      <c r="M684" s="22">
        <f>VLOOKUP(A684,'2017级综合分2'!A302:M988,13,FALSE)</f>
        <v>20.367999999999999</v>
      </c>
      <c r="N684" s="2">
        <f t="shared" si="10"/>
        <v>18.503999999999998</v>
      </c>
      <c r="O684" s="21">
        <v>677</v>
      </c>
      <c r="P684" s="2"/>
    </row>
    <row r="685" spans="1:16">
      <c r="A685" s="2" t="s">
        <v>164</v>
      </c>
      <c r="B685" s="2" t="s">
        <v>3002</v>
      </c>
      <c r="C685" s="2" t="s">
        <v>165</v>
      </c>
      <c r="D685" s="2">
        <v>10</v>
      </c>
      <c r="E685" s="2">
        <v>3</v>
      </c>
      <c r="F685" s="2">
        <v>0</v>
      </c>
      <c r="G685" s="2">
        <v>4</v>
      </c>
      <c r="H685" s="2">
        <v>1</v>
      </c>
      <c r="I685" s="2">
        <v>0</v>
      </c>
      <c r="J685" s="2">
        <v>0</v>
      </c>
      <c r="K685" s="21">
        <v>18</v>
      </c>
      <c r="L685" s="2">
        <f>VLOOKUP(A685,'2017级综合分1'!A79:L767,12,FALSE)</f>
        <v>13.688000000000001</v>
      </c>
      <c r="M685" s="22">
        <f>VLOOKUP(A685,'2017级综合分2'!A79:M765,13,FALSE)</f>
        <v>22.588000000000001</v>
      </c>
      <c r="N685" s="2">
        <f t="shared" si="10"/>
        <v>18.138000000000002</v>
      </c>
      <c r="O685" s="21">
        <v>678</v>
      </c>
      <c r="P685" s="2"/>
    </row>
    <row r="686" spans="1:16">
      <c r="A686" s="2" t="s">
        <v>192</v>
      </c>
      <c r="B686" s="2" t="s">
        <v>2914</v>
      </c>
      <c r="C686" s="2" t="s">
        <v>193</v>
      </c>
      <c r="D686" s="2">
        <v>6</v>
      </c>
      <c r="E686" s="2">
        <v>1</v>
      </c>
      <c r="F686" s="2">
        <v>1</v>
      </c>
      <c r="G686" s="2">
        <v>0</v>
      </c>
      <c r="H686" s="2">
        <v>1</v>
      </c>
      <c r="I686" s="2">
        <v>0</v>
      </c>
      <c r="J686" s="2">
        <v>0</v>
      </c>
      <c r="K686" s="21">
        <v>9</v>
      </c>
      <c r="L686" s="2">
        <f>VLOOKUP(A686,'2017级综合分1'!A93:L781,12,FALSE)</f>
        <v>14.159999999999998</v>
      </c>
      <c r="M686" s="22">
        <f>VLOOKUP(A686,'2017级综合分2'!A93:M779,13,FALSE)</f>
        <v>21.552000000000003</v>
      </c>
      <c r="N686" s="2">
        <f t="shared" si="10"/>
        <v>17.856000000000002</v>
      </c>
      <c r="O686" s="21">
        <v>679</v>
      </c>
      <c r="P686" s="2"/>
    </row>
    <row r="687" spans="1:16">
      <c r="A687" s="2" t="s">
        <v>898</v>
      </c>
      <c r="B687" s="2" t="s">
        <v>2875</v>
      </c>
      <c r="C687" s="2" t="s">
        <v>899</v>
      </c>
      <c r="D687" s="2">
        <v>8</v>
      </c>
      <c r="E687" s="2">
        <v>0</v>
      </c>
      <c r="F687" s="2">
        <v>2</v>
      </c>
      <c r="G687" s="2">
        <v>0</v>
      </c>
      <c r="H687" s="2">
        <v>4.4000000000000004</v>
      </c>
      <c r="I687" s="2">
        <v>0</v>
      </c>
      <c r="J687" s="2">
        <v>0</v>
      </c>
      <c r="K687" s="21">
        <v>14.4</v>
      </c>
      <c r="L687" s="2">
        <f>VLOOKUP(A687,'2017级综合分1'!A312:L1000,12,FALSE)</f>
        <v>14.8</v>
      </c>
      <c r="M687" s="22">
        <f>VLOOKUP(A687,'2017级综合分2'!A312:M998,13,FALSE)</f>
        <v>18.212</v>
      </c>
      <c r="N687" s="2">
        <f t="shared" si="10"/>
        <v>16.506</v>
      </c>
      <c r="O687" s="21">
        <v>680</v>
      </c>
      <c r="P687" s="2"/>
    </row>
    <row r="688" spans="1:16">
      <c r="A688" s="2" t="s">
        <v>842</v>
      </c>
      <c r="B688" s="2" t="s">
        <v>3003</v>
      </c>
      <c r="C688" s="2" t="s">
        <v>843</v>
      </c>
      <c r="D688" s="2">
        <v>5</v>
      </c>
      <c r="E688" s="2">
        <v>10</v>
      </c>
      <c r="F688" s="2">
        <v>1</v>
      </c>
      <c r="G688" s="2">
        <v>0</v>
      </c>
      <c r="H688" s="2">
        <v>0</v>
      </c>
      <c r="I688" s="2">
        <v>0</v>
      </c>
      <c r="J688" s="2">
        <v>0</v>
      </c>
      <c r="K688" s="21">
        <v>16</v>
      </c>
      <c r="L688" s="2">
        <f>VLOOKUP(A688,'2017级综合分1'!A284:L972,12,FALSE)</f>
        <v>12.587999999999997</v>
      </c>
      <c r="M688" s="22">
        <f>VLOOKUP(A688,'2017级综合分2'!A284:M970,13,FALSE)</f>
        <v>16.804000000000002</v>
      </c>
      <c r="N688" s="2">
        <f t="shared" si="10"/>
        <v>14.696</v>
      </c>
      <c r="O688" s="21">
        <v>681</v>
      </c>
      <c r="P688" s="2"/>
    </row>
    <row r="689" spans="1:16">
      <c r="A689" s="2" t="s">
        <v>856</v>
      </c>
      <c r="B689" s="2" t="s">
        <v>3004</v>
      </c>
      <c r="C689" s="2" t="s">
        <v>857</v>
      </c>
      <c r="D689" s="2">
        <v>7</v>
      </c>
      <c r="E689" s="2">
        <v>1</v>
      </c>
      <c r="F689" s="2">
        <v>1</v>
      </c>
      <c r="G689" s="2">
        <v>1</v>
      </c>
      <c r="H689" s="2">
        <v>0</v>
      </c>
      <c r="I689" s="2">
        <v>0</v>
      </c>
      <c r="J689" s="2">
        <v>0</v>
      </c>
      <c r="K689" s="21">
        <v>10</v>
      </c>
      <c r="L689" s="2">
        <f>VLOOKUP(A689,'2017级综合分1'!A291:L979,12,FALSE)</f>
        <v>12.875999999999999</v>
      </c>
      <c r="M689" s="22">
        <f>VLOOKUP(A689,'2017级综合分2'!A291:M977,13,FALSE)</f>
        <v>10.768000000000001</v>
      </c>
      <c r="N689" s="2">
        <f t="shared" si="10"/>
        <v>11.821999999999999</v>
      </c>
      <c r="O689" s="21">
        <v>682</v>
      </c>
      <c r="P689" s="2"/>
    </row>
  </sheetData>
  <sortState ref="A2:O688">
    <sortCondition descending="1" ref="N1"/>
  </sortState>
  <mergeCells count="1">
    <mergeCell ref="A1:P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workbookViewId="0">
      <selection sqref="A1:P1"/>
    </sheetView>
  </sheetViews>
  <sheetFormatPr defaultColWidth="7.75" defaultRowHeight="12"/>
  <cols>
    <col min="1" max="1" width="9.875" style="26" customWidth="1"/>
    <col min="2" max="2" width="8.375" style="26" customWidth="1"/>
    <col min="3" max="3" width="7.75" style="26"/>
    <col min="4" max="4" width="6.375" style="26" customWidth="1"/>
    <col min="5" max="5" width="5.75" style="26" customWidth="1"/>
    <col min="6" max="6" width="6" style="26" customWidth="1"/>
    <col min="7" max="7" width="6.875" style="26" customWidth="1"/>
    <col min="8" max="13" width="7.75" style="26"/>
    <col min="14" max="14" width="7.875" style="26" customWidth="1"/>
    <col min="15" max="15" width="7.75" style="26"/>
    <col min="16" max="16" width="9.75" style="26" customWidth="1"/>
    <col min="17" max="16384" width="7.75" style="26"/>
  </cols>
  <sheetData>
    <row r="1" spans="1:16" ht="22.5">
      <c r="A1" s="32" t="s">
        <v>3484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24">
      <c r="A2" s="29" t="s">
        <v>0</v>
      </c>
      <c r="B2" s="21" t="s">
        <v>2414</v>
      </c>
      <c r="C2" s="21" t="s">
        <v>1</v>
      </c>
      <c r="D2" s="30" t="s">
        <v>3480</v>
      </c>
      <c r="E2" s="30" t="s">
        <v>3481</v>
      </c>
      <c r="F2" s="30" t="s">
        <v>3482</v>
      </c>
      <c r="G2" s="30" t="s">
        <v>3008</v>
      </c>
      <c r="H2" s="30" t="s">
        <v>3009</v>
      </c>
      <c r="I2" s="30" t="s">
        <v>3010</v>
      </c>
      <c r="J2" s="30" t="s">
        <v>3011</v>
      </c>
      <c r="K2" s="30" t="s">
        <v>3012</v>
      </c>
      <c r="L2" s="21" t="s">
        <v>2433</v>
      </c>
      <c r="M2" s="23" t="s">
        <v>2434</v>
      </c>
      <c r="N2" s="21" t="s">
        <v>2436</v>
      </c>
      <c r="O2" s="21" t="s">
        <v>2435</v>
      </c>
      <c r="P2" s="21" t="s">
        <v>2437</v>
      </c>
    </row>
    <row r="3" spans="1:16">
      <c r="A3" s="21" t="s">
        <v>1083</v>
      </c>
      <c r="B3" s="21" t="s">
        <v>2420</v>
      </c>
      <c r="C3" s="21" t="s">
        <v>1084</v>
      </c>
      <c r="D3" s="21">
        <v>6</v>
      </c>
      <c r="E3" s="21">
        <v>0</v>
      </c>
      <c r="F3" s="21">
        <v>2</v>
      </c>
      <c r="G3" s="21">
        <v>0</v>
      </c>
      <c r="H3" s="21">
        <v>1</v>
      </c>
      <c r="I3" s="21">
        <v>0</v>
      </c>
      <c r="J3" s="21">
        <v>0</v>
      </c>
      <c r="K3" s="21">
        <v>9</v>
      </c>
      <c r="L3" s="21" t="e">
        <f>VLOOKUP(A3,'2018级综合分1'!A155:L670,12,FALSE)</f>
        <v>#N/A</v>
      </c>
      <c r="M3" s="21" t="e">
        <f>VLOOKUP(A3,'2018级综合分2'!A155:M672,13,FALSE)</f>
        <v>#N/A</v>
      </c>
      <c r="N3" s="21" t="e">
        <f t="shared" ref="N3:N66" si="0">(L3+M3)/2</f>
        <v>#N/A</v>
      </c>
      <c r="O3" s="21"/>
      <c r="P3" s="21" t="s">
        <v>3013</v>
      </c>
    </row>
    <row r="4" spans="1:16">
      <c r="A4" s="21" t="s">
        <v>1169</v>
      </c>
      <c r="B4" s="21" t="s">
        <v>3014</v>
      </c>
      <c r="C4" s="21" t="s">
        <v>1170</v>
      </c>
      <c r="D4" s="21">
        <v>5</v>
      </c>
      <c r="E4" s="21">
        <v>1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6</v>
      </c>
      <c r="L4" s="21" t="e">
        <f>VLOOKUP(A4,'2018级综合分1'!A198:L713,12,FALSE)</f>
        <v>#N/A</v>
      </c>
      <c r="M4" s="21" t="e">
        <f>VLOOKUP(A4,'2018级综合分2'!A198:M715,13,FALSE)</f>
        <v>#N/A</v>
      </c>
      <c r="N4" s="21" t="e">
        <f t="shared" si="0"/>
        <v>#N/A</v>
      </c>
      <c r="O4" s="21"/>
      <c r="P4" s="21" t="s">
        <v>3015</v>
      </c>
    </row>
    <row r="5" spans="1:16">
      <c r="A5" s="21" t="s">
        <v>1197</v>
      </c>
      <c r="B5" s="21" t="s">
        <v>3016</v>
      </c>
      <c r="C5" s="21" t="s">
        <v>1198</v>
      </c>
      <c r="D5" s="21">
        <v>5</v>
      </c>
      <c r="E5" s="21">
        <v>1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6</v>
      </c>
      <c r="L5" s="21" t="e">
        <f>VLOOKUP(A5,'2018级综合分1'!A212:L727,12,FALSE)</f>
        <v>#N/A</v>
      </c>
      <c r="M5" s="21" t="e">
        <f>VLOOKUP(A5,'2018级综合分2'!A212:M729,13,FALSE)</f>
        <v>#N/A</v>
      </c>
      <c r="N5" s="21" t="e">
        <f t="shared" si="0"/>
        <v>#N/A</v>
      </c>
      <c r="O5" s="21"/>
      <c r="P5" s="21" t="s">
        <v>2447</v>
      </c>
    </row>
    <row r="6" spans="1:16" ht="36">
      <c r="A6" s="21" t="s">
        <v>2338</v>
      </c>
      <c r="B6" s="21" t="s">
        <v>3017</v>
      </c>
      <c r="C6" s="21" t="s">
        <v>3018</v>
      </c>
      <c r="D6" s="21">
        <v>7</v>
      </c>
      <c r="E6" s="21">
        <v>10</v>
      </c>
      <c r="F6" s="21">
        <v>4</v>
      </c>
      <c r="G6" s="21">
        <v>0</v>
      </c>
      <c r="H6" s="21">
        <v>3</v>
      </c>
      <c r="I6" s="21">
        <v>1</v>
      </c>
      <c r="J6" s="21">
        <v>0</v>
      </c>
      <c r="K6" s="21">
        <v>25</v>
      </c>
      <c r="L6" s="21" t="e">
        <f>VLOOKUP(A6,'2018级综合分1'!A482:L997,12,FALSE)</f>
        <v>#N/A</v>
      </c>
      <c r="M6" s="21">
        <f>VLOOKUP(A6,'2018级综合分2'!A482:M999,13,FALSE)</f>
        <v>26.408000000000001</v>
      </c>
      <c r="N6" s="21" t="e">
        <f t="shared" si="0"/>
        <v>#N/A</v>
      </c>
      <c r="O6" s="21"/>
      <c r="P6" s="30" t="s">
        <v>3483</v>
      </c>
    </row>
    <row r="7" spans="1:16">
      <c r="A7" s="21" t="s">
        <v>2340</v>
      </c>
      <c r="B7" s="21" t="s">
        <v>3019</v>
      </c>
      <c r="C7" s="21" t="s">
        <v>2341</v>
      </c>
      <c r="D7" s="21">
        <v>14</v>
      </c>
      <c r="E7" s="21">
        <v>19</v>
      </c>
      <c r="F7" s="21">
        <v>22</v>
      </c>
      <c r="G7" s="21">
        <v>20</v>
      </c>
      <c r="H7" s="21">
        <v>5</v>
      </c>
      <c r="I7" s="21">
        <v>45</v>
      </c>
      <c r="J7" s="21">
        <v>0</v>
      </c>
      <c r="K7" s="21">
        <v>125</v>
      </c>
      <c r="L7" s="21">
        <v>47.771999999999998</v>
      </c>
      <c r="M7" s="21">
        <v>89.84</v>
      </c>
      <c r="N7" s="21">
        <f t="shared" si="0"/>
        <v>68.805999999999997</v>
      </c>
      <c r="O7" s="21">
        <v>1</v>
      </c>
      <c r="P7" s="21"/>
    </row>
    <row r="8" spans="1:16">
      <c r="A8" s="21" t="s">
        <v>449</v>
      </c>
      <c r="B8" s="21" t="s">
        <v>3020</v>
      </c>
      <c r="C8" s="21" t="s">
        <v>450</v>
      </c>
      <c r="D8" s="21">
        <v>20</v>
      </c>
      <c r="E8" s="21">
        <v>45</v>
      </c>
      <c r="F8" s="21">
        <v>8</v>
      </c>
      <c r="G8" s="21">
        <v>4</v>
      </c>
      <c r="H8" s="21">
        <v>9.1</v>
      </c>
      <c r="I8" s="21">
        <v>9</v>
      </c>
      <c r="J8" s="21">
        <v>0</v>
      </c>
      <c r="K8" s="21">
        <v>95.1</v>
      </c>
      <c r="L8" s="21">
        <v>65.831999999999994</v>
      </c>
      <c r="M8" s="21">
        <v>65.355999999999995</v>
      </c>
      <c r="N8" s="21">
        <f t="shared" si="0"/>
        <v>65.593999999999994</v>
      </c>
      <c r="O8" s="21">
        <v>2</v>
      </c>
      <c r="P8" s="21"/>
    </row>
    <row r="9" spans="1:16">
      <c r="A9" s="21" t="s">
        <v>1157</v>
      </c>
      <c r="B9" s="21" t="s">
        <v>3021</v>
      </c>
      <c r="C9" s="21" t="s">
        <v>1158</v>
      </c>
      <c r="D9" s="21">
        <v>17.3</v>
      </c>
      <c r="E9" s="21">
        <v>59</v>
      </c>
      <c r="F9" s="21">
        <v>4</v>
      </c>
      <c r="G9" s="21">
        <v>3</v>
      </c>
      <c r="H9" s="21">
        <v>6.1</v>
      </c>
      <c r="I9" s="21">
        <v>25</v>
      </c>
      <c r="J9" s="21">
        <v>0</v>
      </c>
      <c r="K9" s="21">
        <v>114.39999999999999</v>
      </c>
      <c r="L9" s="21">
        <v>62.74</v>
      </c>
      <c r="M9" s="21">
        <v>67.828000000000003</v>
      </c>
      <c r="N9" s="21">
        <f t="shared" si="0"/>
        <v>65.284000000000006</v>
      </c>
      <c r="O9" s="21">
        <v>3</v>
      </c>
      <c r="P9" s="21"/>
    </row>
    <row r="10" spans="1:16">
      <c r="A10" s="21" t="s">
        <v>1073</v>
      </c>
      <c r="B10" s="21" t="s">
        <v>3022</v>
      </c>
      <c r="C10" s="21" t="s">
        <v>1074</v>
      </c>
      <c r="D10" s="21">
        <v>16</v>
      </c>
      <c r="E10" s="21">
        <v>29</v>
      </c>
      <c r="F10" s="21">
        <v>7</v>
      </c>
      <c r="G10" s="21">
        <v>14</v>
      </c>
      <c r="H10" s="21">
        <v>7.9</v>
      </c>
      <c r="I10" s="21">
        <v>10</v>
      </c>
      <c r="J10" s="21">
        <v>0</v>
      </c>
      <c r="K10" s="21">
        <v>83.9</v>
      </c>
      <c r="L10" s="21">
        <v>58.295999999999999</v>
      </c>
      <c r="M10" s="21">
        <v>71.263999999999996</v>
      </c>
      <c r="N10" s="21">
        <f t="shared" si="0"/>
        <v>64.78</v>
      </c>
      <c r="O10" s="21">
        <v>4</v>
      </c>
      <c r="P10" s="21"/>
    </row>
    <row r="11" spans="1:16">
      <c r="A11" s="21" t="s">
        <v>475</v>
      </c>
      <c r="B11" s="21" t="s">
        <v>3023</v>
      </c>
      <c r="C11" s="21" t="s">
        <v>476</v>
      </c>
      <c r="D11" s="21">
        <v>18</v>
      </c>
      <c r="E11" s="21">
        <v>56</v>
      </c>
      <c r="F11" s="21">
        <v>9</v>
      </c>
      <c r="G11" s="21">
        <v>2</v>
      </c>
      <c r="H11" s="21">
        <v>22</v>
      </c>
      <c r="I11" s="21">
        <v>8</v>
      </c>
      <c r="J11" s="21">
        <v>0</v>
      </c>
      <c r="K11" s="21">
        <v>115</v>
      </c>
      <c r="L11" s="21">
        <v>57.64</v>
      </c>
      <c r="M11" s="21">
        <v>71.099999999999994</v>
      </c>
      <c r="N11" s="21">
        <f t="shared" si="0"/>
        <v>64.37</v>
      </c>
      <c r="O11" s="21">
        <v>5</v>
      </c>
      <c r="P11" s="21"/>
    </row>
    <row r="12" spans="1:16">
      <c r="A12" s="21" t="s">
        <v>1077</v>
      </c>
      <c r="B12" s="21" t="s">
        <v>3024</v>
      </c>
      <c r="C12" s="21" t="s">
        <v>1078</v>
      </c>
      <c r="D12" s="21">
        <v>12.3</v>
      </c>
      <c r="E12" s="21">
        <v>42</v>
      </c>
      <c r="F12" s="21">
        <v>4</v>
      </c>
      <c r="G12" s="21">
        <v>4</v>
      </c>
      <c r="H12" s="21">
        <v>8.4</v>
      </c>
      <c r="I12" s="21">
        <v>7</v>
      </c>
      <c r="J12" s="21">
        <v>0</v>
      </c>
      <c r="K12" s="21">
        <v>77.7</v>
      </c>
      <c r="L12" s="21">
        <v>58.295999999999999</v>
      </c>
      <c r="M12" s="21">
        <v>67.256</v>
      </c>
      <c r="N12" s="21">
        <f t="shared" si="0"/>
        <v>62.775999999999996</v>
      </c>
      <c r="O12" s="21">
        <v>6</v>
      </c>
      <c r="P12" s="21"/>
    </row>
    <row r="13" spans="1:16">
      <c r="A13" s="21" t="s">
        <v>465</v>
      </c>
      <c r="B13" s="21" t="s">
        <v>3025</v>
      </c>
      <c r="C13" s="21" t="s">
        <v>466</v>
      </c>
      <c r="D13" s="21">
        <v>11</v>
      </c>
      <c r="E13" s="21">
        <v>22</v>
      </c>
      <c r="F13" s="21">
        <v>7</v>
      </c>
      <c r="G13" s="21">
        <v>10</v>
      </c>
      <c r="H13" s="21">
        <v>4.0999999999999996</v>
      </c>
      <c r="I13" s="21">
        <v>9</v>
      </c>
      <c r="J13" s="21">
        <v>0</v>
      </c>
      <c r="K13" s="21">
        <v>63.1</v>
      </c>
      <c r="L13" s="21">
        <v>65.831999999999994</v>
      </c>
      <c r="M13" s="21">
        <f>VLOOKUP(A13,'2018级综合分2'!A62:M579,13,FALSE)</f>
        <v>58.263999999999996</v>
      </c>
      <c r="N13" s="21">
        <f t="shared" si="0"/>
        <v>62.047999999999995</v>
      </c>
      <c r="O13" s="21">
        <v>7</v>
      </c>
      <c r="P13" s="21"/>
    </row>
    <row r="14" spans="1:16">
      <c r="A14" s="21" t="s">
        <v>2386</v>
      </c>
      <c r="B14" s="21" t="s">
        <v>3026</v>
      </c>
      <c r="C14" s="21" t="s">
        <v>2387</v>
      </c>
      <c r="D14" s="21">
        <v>16</v>
      </c>
      <c r="E14" s="21">
        <v>48</v>
      </c>
      <c r="F14" s="21">
        <v>6</v>
      </c>
      <c r="G14" s="21">
        <v>4</v>
      </c>
      <c r="H14" s="21">
        <v>14.7</v>
      </c>
      <c r="I14" s="21">
        <v>12</v>
      </c>
      <c r="J14" s="21">
        <v>0</v>
      </c>
      <c r="K14" s="21">
        <v>100.7</v>
      </c>
      <c r="L14" s="21">
        <v>55.304000000000002</v>
      </c>
      <c r="M14" s="21">
        <v>68.524000000000001</v>
      </c>
      <c r="N14" s="21">
        <f t="shared" si="0"/>
        <v>61.914000000000001</v>
      </c>
      <c r="O14" s="21">
        <v>8</v>
      </c>
      <c r="P14" s="21"/>
    </row>
    <row r="15" spans="1:16">
      <c r="A15" s="21" t="s">
        <v>496</v>
      </c>
      <c r="B15" s="21" t="s">
        <v>3027</v>
      </c>
      <c r="C15" s="21" t="s">
        <v>497</v>
      </c>
      <c r="D15" s="21">
        <v>12</v>
      </c>
      <c r="E15" s="21">
        <v>24</v>
      </c>
      <c r="F15" s="21">
        <v>13</v>
      </c>
      <c r="G15" s="21">
        <v>7</v>
      </c>
      <c r="H15" s="21">
        <v>10.199999999999999</v>
      </c>
      <c r="I15" s="21">
        <v>8</v>
      </c>
      <c r="J15" s="21">
        <v>0</v>
      </c>
      <c r="K15" s="21">
        <v>74.2</v>
      </c>
      <c r="L15" s="21">
        <v>61.804000000000002</v>
      </c>
      <c r="M15" s="21">
        <v>62</v>
      </c>
      <c r="N15" s="21">
        <f t="shared" si="0"/>
        <v>61.902000000000001</v>
      </c>
      <c r="O15" s="21">
        <v>9</v>
      </c>
      <c r="P15" s="21"/>
    </row>
    <row r="16" spans="1:16">
      <c r="A16" s="21" t="s">
        <v>1081</v>
      </c>
      <c r="B16" s="21" t="s">
        <v>3028</v>
      </c>
      <c r="C16" s="21" t="s">
        <v>1082</v>
      </c>
      <c r="D16" s="21">
        <v>17</v>
      </c>
      <c r="E16" s="21">
        <v>63</v>
      </c>
      <c r="F16" s="21">
        <v>6</v>
      </c>
      <c r="G16" s="21">
        <v>0</v>
      </c>
      <c r="H16" s="21">
        <v>24</v>
      </c>
      <c r="I16" s="21">
        <v>9</v>
      </c>
      <c r="J16" s="21">
        <v>0</v>
      </c>
      <c r="K16" s="21">
        <v>119</v>
      </c>
      <c r="L16" s="21">
        <v>53.036000000000001</v>
      </c>
      <c r="M16" s="21">
        <v>69.959999999999994</v>
      </c>
      <c r="N16" s="21">
        <f t="shared" si="0"/>
        <v>61.497999999999998</v>
      </c>
      <c r="O16" s="21">
        <v>10</v>
      </c>
      <c r="P16" s="21"/>
    </row>
    <row r="17" spans="1:16">
      <c r="A17" s="21" t="s">
        <v>1450</v>
      </c>
      <c r="B17" s="21" t="s">
        <v>3029</v>
      </c>
      <c r="C17" s="21" t="s">
        <v>1451</v>
      </c>
      <c r="D17" s="21">
        <v>21.7</v>
      </c>
      <c r="E17" s="21">
        <v>28</v>
      </c>
      <c r="F17" s="21">
        <v>7</v>
      </c>
      <c r="G17" s="21">
        <v>2</v>
      </c>
      <c r="H17" s="21">
        <v>10.1</v>
      </c>
      <c r="I17" s="21">
        <v>18</v>
      </c>
      <c r="J17" s="21">
        <v>0</v>
      </c>
      <c r="K17" s="21">
        <v>86.8</v>
      </c>
      <c r="L17" s="21">
        <v>51.652000000000001</v>
      </c>
      <c r="M17" s="21">
        <v>71.331999999999994</v>
      </c>
      <c r="N17" s="21">
        <f t="shared" si="0"/>
        <v>61.491999999999997</v>
      </c>
      <c r="O17" s="21">
        <v>11</v>
      </c>
      <c r="P17" s="21"/>
    </row>
    <row r="18" spans="1:16">
      <c r="A18" s="21" t="s">
        <v>494</v>
      </c>
      <c r="B18" s="21" t="s">
        <v>3025</v>
      </c>
      <c r="C18" s="21" t="s">
        <v>495</v>
      </c>
      <c r="D18" s="21">
        <v>17</v>
      </c>
      <c r="E18" s="21">
        <v>25</v>
      </c>
      <c r="F18" s="21">
        <v>7</v>
      </c>
      <c r="G18" s="21">
        <v>2</v>
      </c>
      <c r="H18" s="21">
        <v>11</v>
      </c>
      <c r="I18" s="21">
        <v>15</v>
      </c>
      <c r="J18" s="21">
        <v>0</v>
      </c>
      <c r="K18" s="21">
        <v>77</v>
      </c>
      <c r="L18" s="21">
        <v>59.4</v>
      </c>
      <c r="M18" s="21">
        <v>62.875999999999998</v>
      </c>
      <c r="N18" s="21">
        <f t="shared" si="0"/>
        <v>61.137999999999998</v>
      </c>
      <c r="O18" s="21">
        <v>12</v>
      </c>
      <c r="P18" s="21"/>
    </row>
    <row r="19" spans="1:16">
      <c r="A19" s="21" t="s">
        <v>1861</v>
      </c>
      <c r="B19" s="21" t="s">
        <v>3030</v>
      </c>
      <c r="C19" s="21" t="s">
        <v>1862</v>
      </c>
      <c r="D19" s="21">
        <v>20</v>
      </c>
      <c r="E19" s="21">
        <v>26</v>
      </c>
      <c r="F19" s="21">
        <v>4</v>
      </c>
      <c r="G19" s="21">
        <v>0</v>
      </c>
      <c r="H19" s="21">
        <v>8.6</v>
      </c>
      <c r="I19" s="21">
        <v>16</v>
      </c>
      <c r="J19" s="21">
        <v>0</v>
      </c>
      <c r="K19" s="21">
        <v>74.599999999999994</v>
      </c>
      <c r="L19" s="21">
        <v>54.64</v>
      </c>
      <c r="M19" s="21">
        <v>67.56</v>
      </c>
      <c r="N19" s="21">
        <f t="shared" si="0"/>
        <v>61.1</v>
      </c>
      <c r="O19" s="21">
        <v>13</v>
      </c>
      <c r="P19" s="21"/>
    </row>
    <row r="20" spans="1:16">
      <c r="A20" s="21" t="s">
        <v>447</v>
      </c>
      <c r="B20" s="21" t="s">
        <v>3031</v>
      </c>
      <c r="C20" s="21" t="s">
        <v>448</v>
      </c>
      <c r="D20" s="21">
        <v>12</v>
      </c>
      <c r="E20" s="21">
        <v>25</v>
      </c>
      <c r="F20" s="21">
        <v>9</v>
      </c>
      <c r="G20" s="21">
        <v>1</v>
      </c>
      <c r="H20" s="21">
        <v>8</v>
      </c>
      <c r="I20" s="21">
        <v>6</v>
      </c>
      <c r="J20" s="21">
        <v>0</v>
      </c>
      <c r="K20" s="21">
        <v>61</v>
      </c>
      <c r="L20" s="21">
        <v>59.624000000000002</v>
      </c>
      <c r="M20" s="21">
        <v>61.7</v>
      </c>
      <c r="N20" s="21">
        <f t="shared" si="0"/>
        <v>60.662000000000006</v>
      </c>
      <c r="O20" s="21">
        <v>14</v>
      </c>
      <c r="P20" s="21"/>
    </row>
    <row r="21" spans="1:16">
      <c r="A21" s="21" t="s">
        <v>2170</v>
      </c>
      <c r="B21" s="21" t="s">
        <v>3032</v>
      </c>
      <c r="C21" s="21" t="s">
        <v>2171</v>
      </c>
      <c r="D21" s="21">
        <v>28.6</v>
      </c>
      <c r="E21" s="21">
        <v>21</v>
      </c>
      <c r="F21" s="21">
        <v>7</v>
      </c>
      <c r="G21" s="21">
        <v>4</v>
      </c>
      <c r="H21" s="21">
        <v>12.3</v>
      </c>
      <c r="I21" s="21">
        <v>18</v>
      </c>
      <c r="J21" s="21">
        <v>0</v>
      </c>
      <c r="K21" s="21">
        <v>90.9</v>
      </c>
      <c r="L21" s="21">
        <v>52.28</v>
      </c>
      <c r="M21" s="21">
        <v>68.067999999999998</v>
      </c>
      <c r="N21" s="21">
        <f t="shared" si="0"/>
        <v>60.173999999999999</v>
      </c>
      <c r="O21" s="21">
        <v>15</v>
      </c>
      <c r="P21" s="21"/>
    </row>
    <row r="22" spans="1:16">
      <c r="A22" s="21" t="s">
        <v>1392</v>
      </c>
      <c r="B22" s="21" t="s">
        <v>3033</v>
      </c>
      <c r="C22" s="21" t="s">
        <v>1393</v>
      </c>
      <c r="D22" s="21">
        <v>20</v>
      </c>
      <c r="E22" s="21">
        <v>27</v>
      </c>
      <c r="F22" s="21">
        <v>4</v>
      </c>
      <c r="G22" s="21">
        <v>1</v>
      </c>
      <c r="H22" s="21">
        <v>10</v>
      </c>
      <c r="I22" s="21">
        <v>9</v>
      </c>
      <c r="J22" s="21">
        <v>0</v>
      </c>
      <c r="K22" s="21">
        <v>71</v>
      </c>
      <c r="L22" s="21">
        <v>57.731999999999999</v>
      </c>
      <c r="M22" s="21">
        <v>62.496000000000002</v>
      </c>
      <c r="N22" s="21">
        <f t="shared" si="0"/>
        <v>60.114000000000004</v>
      </c>
      <c r="O22" s="21">
        <v>16</v>
      </c>
      <c r="P22" s="21"/>
    </row>
    <row r="23" spans="1:16">
      <c r="A23" s="21" t="s">
        <v>2410</v>
      </c>
      <c r="B23" s="21" t="s">
        <v>3034</v>
      </c>
      <c r="C23" s="21" t="s">
        <v>2411</v>
      </c>
      <c r="D23" s="21">
        <v>13</v>
      </c>
      <c r="E23" s="21">
        <v>28</v>
      </c>
      <c r="F23" s="21">
        <v>10</v>
      </c>
      <c r="G23" s="21">
        <v>4</v>
      </c>
      <c r="H23" s="21">
        <v>8.6999999999999993</v>
      </c>
      <c r="I23" s="21">
        <v>18</v>
      </c>
      <c r="J23" s="21">
        <v>0</v>
      </c>
      <c r="K23" s="21">
        <v>81.7</v>
      </c>
      <c r="L23" s="21">
        <v>53.024000000000001</v>
      </c>
      <c r="M23" s="21">
        <v>66.983999999999995</v>
      </c>
      <c r="N23" s="21">
        <f t="shared" si="0"/>
        <v>60.003999999999998</v>
      </c>
      <c r="O23" s="21">
        <v>17</v>
      </c>
      <c r="P23" s="21"/>
    </row>
    <row r="24" spans="1:16">
      <c r="A24" s="21" t="s">
        <v>479</v>
      </c>
      <c r="B24" s="21" t="s">
        <v>3035</v>
      </c>
      <c r="C24" s="21" t="s">
        <v>480</v>
      </c>
      <c r="D24" s="21">
        <v>12</v>
      </c>
      <c r="E24" s="21">
        <v>25</v>
      </c>
      <c r="F24" s="21">
        <v>11</v>
      </c>
      <c r="G24" s="21">
        <v>3</v>
      </c>
      <c r="H24" s="21">
        <v>9</v>
      </c>
      <c r="I24" s="21">
        <v>7</v>
      </c>
      <c r="J24" s="21">
        <v>0</v>
      </c>
      <c r="K24" s="21">
        <v>67</v>
      </c>
      <c r="L24" s="21">
        <v>58.076000000000001</v>
      </c>
      <c r="M24" s="21">
        <v>61.795999999999999</v>
      </c>
      <c r="N24" s="21">
        <f t="shared" si="0"/>
        <v>59.936</v>
      </c>
      <c r="O24" s="21">
        <v>18</v>
      </c>
      <c r="P24" s="21"/>
    </row>
    <row r="25" spans="1:16">
      <c r="A25" s="21" t="s">
        <v>500</v>
      </c>
      <c r="B25" s="21" t="s">
        <v>3036</v>
      </c>
      <c r="C25" s="21" t="s">
        <v>501</v>
      </c>
      <c r="D25" s="21">
        <v>20.2</v>
      </c>
      <c r="E25" s="21">
        <v>18</v>
      </c>
      <c r="F25" s="21">
        <v>8</v>
      </c>
      <c r="G25" s="21">
        <v>4</v>
      </c>
      <c r="H25" s="21">
        <v>10</v>
      </c>
      <c r="I25" s="21">
        <v>15</v>
      </c>
      <c r="J25" s="21">
        <v>0</v>
      </c>
      <c r="K25" s="21">
        <v>75.2</v>
      </c>
      <c r="L25" s="21">
        <v>56.78</v>
      </c>
      <c r="M25" s="21">
        <v>62.723999999999997</v>
      </c>
      <c r="N25" s="21">
        <f t="shared" si="0"/>
        <v>59.751999999999995</v>
      </c>
      <c r="O25" s="21">
        <v>19</v>
      </c>
      <c r="P25" s="21"/>
    </row>
    <row r="26" spans="1:16">
      <c r="A26" s="21" t="s">
        <v>2380</v>
      </c>
      <c r="B26" s="21" t="s">
        <v>3037</v>
      </c>
      <c r="C26" s="21" t="s">
        <v>2381</v>
      </c>
      <c r="D26" s="21">
        <v>12.7</v>
      </c>
      <c r="E26" s="21">
        <v>28</v>
      </c>
      <c r="F26" s="21">
        <v>6</v>
      </c>
      <c r="G26" s="21">
        <v>0.5</v>
      </c>
      <c r="H26" s="21">
        <v>11.4</v>
      </c>
      <c r="I26" s="21">
        <v>6</v>
      </c>
      <c r="J26" s="21">
        <v>0</v>
      </c>
      <c r="K26" s="21">
        <v>64.599999999999994</v>
      </c>
      <c r="L26" s="21">
        <v>55.723999999999997</v>
      </c>
      <c r="M26" s="21">
        <v>63.6</v>
      </c>
      <c r="N26" s="21">
        <f t="shared" si="0"/>
        <v>59.661999999999999</v>
      </c>
      <c r="O26" s="21">
        <v>20</v>
      </c>
      <c r="P26" s="21"/>
    </row>
    <row r="27" spans="1:16">
      <c r="A27" s="21" t="s">
        <v>314</v>
      </c>
      <c r="B27" s="21" t="s">
        <v>3038</v>
      </c>
      <c r="C27" s="21" t="s">
        <v>315</v>
      </c>
      <c r="D27" s="21">
        <v>10</v>
      </c>
      <c r="E27" s="21">
        <v>20</v>
      </c>
      <c r="F27" s="21">
        <v>8</v>
      </c>
      <c r="G27" s="21">
        <v>9</v>
      </c>
      <c r="H27" s="21">
        <v>6</v>
      </c>
      <c r="I27" s="21">
        <v>11</v>
      </c>
      <c r="J27" s="21">
        <v>0</v>
      </c>
      <c r="K27" s="21">
        <v>64</v>
      </c>
      <c r="L27" s="21">
        <v>61.975999999999999</v>
      </c>
      <c r="M27" s="21">
        <f>VLOOKUP(A27,'2018级综合分2'!A42:M559,13,FALSE)</f>
        <v>57.015999999999998</v>
      </c>
      <c r="N27" s="21">
        <f t="shared" si="0"/>
        <v>59.495999999999995</v>
      </c>
      <c r="O27" s="21">
        <v>21</v>
      </c>
      <c r="P27" s="21"/>
    </row>
    <row r="28" spans="1:16">
      <c r="A28" s="21" t="s">
        <v>2150</v>
      </c>
      <c r="B28" s="21" t="s">
        <v>3039</v>
      </c>
      <c r="C28" s="21" t="s">
        <v>2151</v>
      </c>
      <c r="D28" s="21">
        <v>18.600000000000001</v>
      </c>
      <c r="E28" s="21">
        <v>45</v>
      </c>
      <c r="F28" s="21">
        <v>5</v>
      </c>
      <c r="G28" s="21">
        <v>0</v>
      </c>
      <c r="H28" s="21">
        <v>10.1</v>
      </c>
      <c r="I28" s="21">
        <v>6</v>
      </c>
      <c r="J28" s="21">
        <v>0</v>
      </c>
      <c r="K28" s="21">
        <v>84.699999999999989</v>
      </c>
      <c r="L28" s="21">
        <v>61.688000000000002</v>
      </c>
      <c r="M28" s="21">
        <v>56.423999999999999</v>
      </c>
      <c r="N28" s="21">
        <f t="shared" si="0"/>
        <v>59.055999999999997</v>
      </c>
      <c r="O28" s="21">
        <v>22</v>
      </c>
      <c r="P28" s="21"/>
    </row>
    <row r="29" spans="1:16">
      <c r="A29" s="21" t="s">
        <v>1103</v>
      </c>
      <c r="B29" s="21" t="s">
        <v>3040</v>
      </c>
      <c r="C29" s="21" t="s">
        <v>1104</v>
      </c>
      <c r="D29" s="21">
        <v>17</v>
      </c>
      <c r="E29" s="21">
        <v>33</v>
      </c>
      <c r="F29" s="21">
        <v>10</v>
      </c>
      <c r="G29" s="21">
        <v>5</v>
      </c>
      <c r="H29" s="21">
        <v>6.2</v>
      </c>
      <c r="I29" s="21">
        <v>7</v>
      </c>
      <c r="J29" s="21">
        <v>0</v>
      </c>
      <c r="K29" s="21">
        <v>78.2</v>
      </c>
      <c r="L29" s="21">
        <v>48.268000000000001</v>
      </c>
      <c r="M29" s="21">
        <v>69.316000000000003</v>
      </c>
      <c r="N29" s="21">
        <f t="shared" si="0"/>
        <v>58.792000000000002</v>
      </c>
      <c r="O29" s="21">
        <v>23</v>
      </c>
      <c r="P29" s="21"/>
    </row>
    <row r="30" spans="1:16">
      <c r="A30" s="21" t="s">
        <v>1336</v>
      </c>
      <c r="B30" s="21" t="s">
        <v>3041</v>
      </c>
      <c r="C30" s="21" t="s">
        <v>1337</v>
      </c>
      <c r="D30" s="21">
        <v>15</v>
      </c>
      <c r="E30" s="21">
        <v>38</v>
      </c>
      <c r="F30" s="21">
        <v>5</v>
      </c>
      <c r="G30" s="21">
        <v>4</v>
      </c>
      <c r="H30" s="21">
        <v>4</v>
      </c>
      <c r="I30" s="21">
        <v>6</v>
      </c>
      <c r="J30" s="21">
        <v>0</v>
      </c>
      <c r="K30" s="21">
        <v>72</v>
      </c>
      <c r="L30" s="21">
        <v>50.375999999999998</v>
      </c>
      <c r="M30" s="21">
        <v>66.831999999999994</v>
      </c>
      <c r="N30" s="21">
        <f t="shared" si="0"/>
        <v>58.603999999999999</v>
      </c>
      <c r="O30" s="21">
        <v>24</v>
      </c>
      <c r="P30" s="21"/>
    </row>
    <row r="31" spans="1:16">
      <c r="A31" s="21" t="s">
        <v>1418</v>
      </c>
      <c r="B31" s="21" t="s">
        <v>3042</v>
      </c>
      <c r="C31" s="21" t="s">
        <v>1419</v>
      </c>
      <c r="D31" s="21">
        <v>23.6</v>
      </c>
      <c r="E31" s="21">
        <v>22</v>
      </c>
      <c r="F31" s="21">
        <v>7</v>
      </c>
      <c r="G31" s="21">
        <v>7</v>
      </c>
      <c r="H31" s="21">
        <v>5.7</v>
      </c>
      <c r="I31" s="21">
        <v>8</v>
      </c>
      <c r="J31" s="21">
        <v>0</v>
      </c>
      <c r="K31" s="21">
        <v>73.3</v>
      </c>
      <c r="L31" s="21">
        <v>55.003999999999998</v>
      </c>
      <c r="M31" s="21">
        <v>61.823999999999998</v>
      </c>
      <c r="N31" s="21">
        <f t="shared" si="0"/>
        <v>58.414000000000001</v>
      </c>
      <c r="O31" s="21">
        <v>25</v>
      </c>
      <c r="P31" s="21"/>
    </row>
    <row r="32" spans="1:16">
      <c r="A32" s="21" t="s">
        <v>1468</v>
      </c>
      <c r="B32" s="21" t="s">
        <v>3043</v>
      </c>
      <c r="C32" s="21" t="s">
        <v>1469</v>
      </c>
      <c r="D32" s="21">
        <v>14</v>
      </c>
      <c r="E32" s="21">
        <v>15</v>
      </c>
      <c r="F32" s="21">
        <v>8</v>
      </c>
      <c r="G32" s="21">
        <v>2</v>
      </c>
      <c r="H32" s="21">
        <v>5.4</v>
      </c>
      <c r="I32" s="21">
        <v>13</v>
      </c>
      <c r="J32" s="21">
        <v>0</v>
      </c>
      <c r="K32" s="21">
        <v>57.4</v>
      </c>
      <c r="L32" s="21">
        <v>50.52</v>
      </c>
      <c r="M32" s="21">
        <v>66.2</v>
      </c>
      <c r="N32" s="21">
        <f t="shared" si="0"/>
        <v>58.36</v>
      </c>
      <c r="O32" s="21">
        <v>26</v>
      </c>
      <c r="P32" s="21"/>
    </row>
    <row r="33" spans="1:16">
      <c r="A33" s="21" t="s">
        <v>2398</v>
      </c>
      <c r="B33" s="21" t="s">
        <v>3044</v>
      </c>
      <c r="C33" s="21" t="s">
        <v>2399</v>
      </c>
      <c r="D33" s="21">
        <v>9</v>
      </c>
      <c r="E33" s="21">
        <v>18</v>
      </c>
      <c r="F33" s="21">
        <v>7</v>
      </c>
      <c r="G33" s="21">
        <v>4</v>
      </c>
      <c r="H33" s="21">
        <v>10</v>
      </c>
      <c r="I33" s="21">
        <v>7</v>
      </c>
      <c r="J33" s="21">
        <v>0</v>
      </c>
      <c r="K33" s="21">
        <v>55</v>
      </c>
      <c r="L33" s="21">
        <v>51.823999999999998</v>
      </c>
      <c r="M33" s="21">
        <v>64.591999999999999</v>
      </c>
      <c r="N33" s="21">
        <f t="shared" si="0"/>
        <v>58.207999999999998</v>
      </c>
      <c r="O33" s="21">
        <v>27</v>
      </c>
      <c r="P33" s="21"/>
    </row>
    <row r="34" spans="1:16">
      <c r="A34" s="21" t="s">
        <v>2156</v>
      </c>
      <c r="B34" s="21" t="s">
        <v>3045</v>
      </c>
      <c r="C34" s="21" t="s">
        <v>2157</v>
      </c>
      <c r="D34" s="21">
        <v>10</v>
      </c>
      <c r="E34" s="21">
        <v>24</v>
      </c>
      <c r="F34" s="21">
        <v>8</v>
      </c>
      <c r="G34" s="21">
        <v>2</v>
      </c>
      <c r="H34" s="21">
        <v>14.6</v>
      </c>
      <c r="I34" s="21">
        <v>5</v>
      </c>
      <c r="J34" s="21">
        <v>0</v>
      </c>
      <c r="K34" s="21">
        <v>63.6</v>
      </c>
      <c r="L34" s="21">
        <v>55.067999999999998</v>
      </c>
      <c r="M34" s="21">
        <v>61</v>
      </c>
      <c r="N34" s="21">
        <f t="shared" si="0"/>
        <v>58.033999999999999</v>
      </c>
      <c r="O34" s="21">
        <v>28</v>
      </c>
      <c r="P34" s="21"/>
    </row>
    <row r="35" spans="1:16">
      <c r="A35" s="21" t="s">
        <v>1133</v>
      </c>
      <c r="B35" s="21" t="s">
        <v>3046</v>
      </c>
      <c r="C35" s="21" t="s">
        <v>1134</v>
      </c>
      <c r="D35" s="21">
        <v>20</v>
      </c>
      <c r="E35" s="21">
        <v>33</v>
      </c>
      <c r="F35" s="21">
        <v>6</v>
      </c>
      <c r="G35" s="21">
        <v>4</v>
      </c>
      <c r="H35" s="21">
        <v>4</v>
      </c>
      <c r="I35" s="21">
        <v>18</v>
      </c>
      <c r="J35" s="21">
        <v>0</v>
      </c>
      <c r="K35" s="21">
        <v>85</v>
      </c>
      <c r="L35" s="21">
        <v>59.712000000000003</v>
      </c>
      <c r="M35" s="21">
        <v>56.207999999999998</v>
      </c>
      <c r="N35" s="21">
        <f t="shared" si="0"/>
        <v>57.96</v>
      </c>
      <c r="O35" s="21">
        <v>29</v>
      </c>
      <c r="P35" s="21"/>
    </row>
    <row r="36" spans="1:16">
      <c r="A36" s="21" t="s">
        <v>2364</v>
      </c>
      <c r="B36" s="21" t="s">
        <v>3047</v>
      </c>
      <c r="C36" s="21" t="s">
        <v>2365</v>
      </c>
      <c r="D36" s="21">
        <v>13</v>
      </c>
      <c r="E36" s="21">
        <v>22</v>
      </c>
      <c r="F36" s="21">
        <v>8</v>
      </c>
      <c r="G36" s="21">
        <v>4</v>
      </c>
      <c r="H36" s="21">
        <v>3.6</v>
      </c>
      <c r="I36" s="21">
        <v>6</v>
      </c>
      <c r="J36" s="21">
        <v>0</v>
      </c>
      <c r="K36" s="21">
        <v>56.6</v>
      </c>
      <c r="L36" s="21">
        <v>56.408000000000001</v>
      </c>
      <c r="M36" s="21">
        <v>59.427999999999997</v>
      </c>
      <c r="N36" s="21">
        <f t="shared" si="0"/>
        <v>57.917999999999999</v>
      </c>
      <c r="O36" s="21">
        <v>30</v>
      </c>
      <c r="P36" s="21"/>
    </row>
    <row r="37" spans="1:16">
      <c r="A37" s="21" t="s">
        <v>1778</v>
      </c>
      <c r="B37" s="21" t="s">
        <v>3048</v>
      </c>
      <c r="C37" s="21" t="s">
        <v>1779</v>
      </c>
      <c r="D37" s="21">
        <v>13</v>
      </c>
      <c r="E37" s="21">
        <v>16</v>
      </c>
      <c r="F37" s="21">
        <v>3</v>
      </c>
      <c r="G37" s="21">
        <v>0</v>
      </c>
      <c r="H37" s="21">
        <v>8.4</v>
      </c>
      <c r="I37" s="21">
        <v>8</v>
      </c>
      <c r="J37" s="21">
        <v>0</v>
      </c>
      <c r="K37" s="21">
        <v>48.4</v>
      </c>
      <c r="L37" s="21">
        <v>55.884</v>
      </c>
      <c r="M37" s="21">
        <v>59.508000000000003</v>
      </c>
      <c r="N37" s="21">
        <f t="shared" si="0"/>
        <v>57.695999999999998</v>
      </c>
      <c r="O37" s="21">
        <v>31</v>
      </c>
      <c r="P37" s="21"/>
    </row>
    <row r="38" spans="1:16">
      <c r="A38" s="21" t="s">
        <v>240</v>
      </c>
      <c r="B38" s="21" t="s">
        <v>3049</v>
      </c>
      <c r="C38" s="21" t="s">
        <v>241</v>
      </c>
      <c r="D38" s="21">
        <v>17</v>
      </c>
      <c r="E38" s="21">
        <v>67</v>
      </c>
      <c r="F38" s="21">
        <v>2</v>
      </c>
      <c r="G38" s="21">
        <v>2</v>
      </c>
      <c r="H38" s="21">
        <v>15.1</v>
      </c>
      <c r="I38" s="21">
        <v>5</v>
      </c>
      <c r="J38" s="21">
        <v>0</v>
      </c>
      <c r="K38" s="21">
        <v>108.1</v>
      </c>
      <c r="L38" s="21">
        <f>VLOOKUP(A38,'2018级综合分1'!A5:L520,12,FALSE)</f>
        <v>61.692</v>
      </c>
      <c r="M38" s="21">
        <f>VLOOKUP(A38,'2018级综合分2'!A5:M522,13,FALSE)</f>
        <v>53.448</v>
      </c>
      <c r="N38" s="21">
        <f t="shared" si="0"/>
        <v>57.57</v>
      </c>
      <c r="O38" s="21">
        <v>32</v>
      </c>
      <c r="P38" s="21"/>
    </row>
    <row r="39" spans="1:16">
      <c r="A39" s="21" t="s">
        <v>510</v>
      </c>
      <c r="B39" s="21" t="s">
        <v>3050</v>
      </c>
      <c r="C39" s="21" t="s">
        <v>511</v>
      </c>
      <c r="D39" s="21">
        <v>13</v>
      </c>
      <c r="E39" s="21">
        <v>19</v>
      </c>
      <c r="F39" s="21">
        <v>9</v>
      </c>
      <c r="G39" s="21">
        <v>11</v>
      </c>
      <c r="H39" s="21">
        <v>12.5</v>
      </c>
      <c r="I39" s="21">
        <v>12</v>
      </c>
      <c r="J39" s="21">
        <v>0</v>
      </c>
      <c r="K39" s="21">
        <v>76.5</v>
      </c>
      <c r="L39" s="21">
        <v>53.768000000000001</v>
      </c>
      <c r="M39" s="21">
        <v>61.335999999999999</v>
      </c>
      <c r="N39" s="21">
        <f t="shared" si="0"/>
        <v>57.552</v>
      </c>
      <c r="O39" s="21">
        <v>33</v>
      </c>
      <c r="P39" s="21"/>
    </row>
    <row r="40" spans="1:16">
      <c r="A40" s="21" t="s">
        <v>1394</v>
      </c>
      <c r="B40" s="21" t="s">
        <v>3051</v>
      </c>
      <c r="C40" s="21" t="s">
        <v>1395</v>
      </c>
      <c r="D40" s="21">
        <v>13</v>
      </c>
      <c r="E40" s="21">
        <v>31</v>
      </c>
      <c r="F40" s="21">
        <v>3</v>
      </c>
      <c r="G40" s="21">
        <v>1</v>
      </c>
      <c r="H40" s="21">
        <v>2</v>
      </c>
      <c r="I40" s="21">
        <v>7</v>
      </c>
      <c r="J40" s="21">
        <v>0</v>
      </c>
      <c r="K40" s="21">
        <v>57</v>
      </c>
      <c r="L40" s="21">
        <v>51.783999999999999</v>
      </c>
      <c r="M40" s="21">
        <v>63.228000000000002</v>
      </c>
      <c r="N40" s="21">
        <f t="shared" si="0"/>
        <v>57.506</v>
      </c>
      <c r="O40" s="21">
        <v>34</v>
      </c>
      <c r="P40" s="21"/>
    </row>
    <row r="41" spans="1:16">
      <c r="A41" s="21" t="s">
        <v>1153</v>
      </c>
      <c r="B41" s="21" t="s">
        <v>3052</v>
      </c>
      <c r="C41" s="21" t="s">
        <v>1154</v>
      </c>
      <c r="D41" s="21">
        <v>10</v>
      </c>
      <c r="E41" s="21">
        <v>20</v>
      </c>
      <c r="F41" s="21">
        <v>3</v>
      </c>
      <c r="G41" s="21">
        <v>1</v>
      </c>
      <c r="H41" s="21">
        <v>3</v>
      </c>
      <c r="I41" s="21">
        <v>3</v>
      </c>
      <c r="J41" s="21">
        <v>0</v>
      </c>
      <c r="K41" s="21">
        <v>40</v>
      </c>
      <c r="L41" s="21">
        <v>57.124000000000002</v>
      </c>
      <c r="M41" s="21">
        <v>57.591999999999999</v>
      </c>
      <c r="N41" s="21">
        <f t="shared" si="0"/>
        <v>57.358000000000004</v>
      </c>
      <c r="O41" s="21">
        <v>35</v>
      </c>
      <c r="P41" s="21"/>
    </row>
    <row r="42" spans="1:16">
      <c r="A42" s="21" t="s">
        <v>1195</v>
      </c>
      <c r="B42" s="21" t="s">
        <v>3053</v>
      </c>
      <c r="C42" s="21" t="s">
        <v>1196</v>
      </c>
      <c r="D42" s="21">
        <v>21</v>
      </c>
      <c r="E42" s="21">
        <v>26</v>
      </c>
      <c r="F42" s="21">
        <v>7</v>
      </c>
      <c r="G42" s="21">
        <v>1</v>
      </c>
      <c r="H42" s="21">
        <v>6</v>
      </c>
      <c r="I42" s="21">
        <v>19</v>
      </c>
      <c r="J42" s="21">
        <v>0</v>
      </c>
      <c r="K42" s="21">
        <v>80</v>
      </c>
      <c r="L42" s="21">
        <v>57.04</v>
      </c>
      <c r="M42" s="21">
        <v>56.988</v>
      </c>
      <c r="N42" s="21">
        <f t="shared" si="0"/>
        <v>57.013999999999996</v>
      </c>
      <c r="O42" s="21">
        <v>36</v>
      </c>
      <c r="P42" s="21"/>
    </row>
    <row r="43" spans="1:16">
      <c r="A43" s="21" t="s">
        <v>1121</v>
      </c>
      <c r="B43" s="21" t="s">
        <v>3054</v>
      </c>
      <c r="C43" s="21" t="s">
        <v>1122</v>
      </c>
      <c r="D43" s="21">
        <v>17.8</v>
      </c>
      <c r="E43" s="21">
        <v>30</v>
      </c>
      <c r="F43" s="21">
        <v>5</v>
      </c>
      <c r="G43" s="21">
        <v>6</v>
      </c>
      <c r="H43" s="21">
        <v>13</v>
      </c>
      <c r="I43" s="21">
        <v>7</v>
      </c>
      <c r="J43" s="21">
        <v>0</v>
      </c>
      <c r="K43" s="21">
        <v>78.8</v>
      </c>
      <c r="L43" s="21">
        <v>52.968000000000004</v>
      </c>
      <c r="M43" s="21">
        <v>61.031999999999996</v>
      </c>
      <c r="N43" s="21">
        <f t="shared" si="0"/>
        <v>57</v>
      </c>
      <c r="O43" s="21">
        <v>37</v>
      </c>
      <c r="P43" s="21"/>
    </row>
    <row r="44" spans="1:16">
      <c r="A44" s="21" t="s">
        <v>268</v>
      </c>
      <c r="B44" s="21" t="s">
        <v>3055</v>
      </c>
      <c r="C44" s="21" t="s">
        <v>269</v>
      </c>
      <c r="D44" s="21">
        <v>25</v>
      </c>
      <c r="E44" s="21">
        <v>20</v>
      </c>
      <c r="F44" s="21">
        <v>2</v>
      </c>
      <c r="G44" s="21">
        <v>1</v>
      </c>
      <c r="H44" s="21">
        <v>9</v>
      </c>
      <c r="I44" s="21">
        <v>9</v>
      </c>
      <c r="J44" s="21">
        <v>0</v>
      </c>
      <c r="K44" s="21">
        <v>66</v>
      </c>
      <c r="L44" s="21">
        <f>VLOOKUP(A44,'2018级综合分1'!A19:L534,12,FALSE)</f>
        <v>53.975999999999999</v>
      </c>
      <c r="M44" s="21">
        <f>VLOOKUP(A44,'2018级综合分2'!A19:M536,13,FALSE)</f>
        <v>59.827999999999996</v>
      </c>
      <c r="N44" s="21">
        <f t="shared" si="0"/>
        <v>56.902000000000001</v>
      </c>
      <c r="O44" s="21">
        <v>38</v>
      </c>
      <c r="P44" s="21"/>
    </row>
    <row r="45" spans="1:16">
      <c r="A45" s="21" t="s">
        <v>437</v>
      </c>
      <c r="B45" s="21" t="s">
        <v>3056</v>
      </c>
      <c r="C45" s="21" t="s">
        <v>438</v>
      </c>
      <c r="D45" s="21">
        <v>13</v>
      </c>
      <c r="E45" s="21">
        <v>32</v>
      </c>
      <c r="F45" s="21">
        <v>7</v>
      </c>
      <c r="G45" s="21">
        <v>1</v>
      </c>
      <c r="H45" s="21">
        <v>5.8</v>
      </c>
      <c r="I45" s="21">
        <v>9</v>
      </c>
      <c r="J45" s="21">
        <v>0</v>
      </c>
      <c r="K45" s="21">
        <v>67.8</v>
      </c>
      <c r="L45" s="21">
        <v>58.9</v>
      </c>
      <c r="M45" s="21">
        <f>VLOOKUP(A45,'2018级综合分2'!A48:M565,13,FALSE)</f>
        <v>54.896000000000001</v>
      </c>
      <c r="N45" s="21">
        <f t="shared" si="0"/>
        <v>56.897999999999996</v>
      </c>
      <c r="O45" s="21">
        <v>39</v>
      </c>
      <c r="P45" s="21"/>
    </row>
    <row r="46" spans="1:16">
      <c r="A46" s="21" t="s">
        <v>2400</v>
      </c>
      <c r="B46" s="21" t="s">
        <v>3026</v>
      </c>
      <c r="C46" s="21" t="s">
        <v>2401</v>
      </c>
      <c r="D46" s="21">
        <v>11</v>
      </c>
      <c r="E46" s="21">
        <v>22</v>
      </c>
      <c r="F46" s="21">
        <v>9</v>
      </c>
      <c r="G46" s="21">
        <v>4</v>
      </c>
      <c r="H46" s="21">
        <v>4.7</v>
      </c>
      <c r="I46" s="21">
        <v>8</v>
      </c>
      <c r="J46" s="21">
        <v>0</v>
      </c>
      <c r="K46" s="21">
        <v>58.7</v>
      </c>
      <c r="L46" s="21">
        <v>51.828000000000003</v>
      </c>
      <c r="M46" s="21">
        <v>61.884</v>
      </c>
      <c r="N46" s="21">
        <f t="shared" si="0"/>
        <v>56.856000000000002</v>
      </c>
      <c r="O46" s="21">
        <v>40</v>
      </c>
      <c r="P46" s="21"/>
    </row>
    <row r="47" spans="1:16">
      <c r="A47" s="21" t="s">
        <v>1446</v>
      </c>
      <c r="B47" s="21" t="s">
        <v>3057</v>
      </c>
      <c r="C47" s="21" t="s">
        <v>1447</v>
      </c>
      <c r="D47" s="21">
        <v>18.7</v>
      </c>
      <c r="E47" s="21">
        <v>16</v>
      </c>
      <c r="F47" s="21">
        <v>4</v>
      </c>
      <c r="G47" s="21">
        <v>5</v>
      </c>
      <c r="H47" s="21">
        <v>6.6999999999999993</v>
      </c>
      <c r="I47" s="21">
        <v>21</v>
      </c>
      <c r="J47" s="21">
        <v>0</v>
      </c>
      <c r="K47" s="21">
        <v>71.400000000000006</v>
      </c>
      <c r="L47" s="21">
        <v>49.043999999999997</v>
      </c>
      <c r="M47" s="21">
        <v>64.611999999999995</v>
      </c>
      <c r="N47" s="21">
        <f t="shared" si="0"/>
        <v>56.827999999999996</v>
      </c>
      <c r="O47" s="21">
        <v>41</v>
      </c>
      <c r="P47" s="21"/>
    </row>
    <row r="48" spans="1:16">
      <c r="A48" s="21" t="s">
        <v>1171</v>
      </c>
      <c r="B48" s="21" t="s">
        <v>3058</v>
      </c>
      <c r="C48" s="21" t="s">
        <v>1172</v>
      </c>
      <c r="D48" s="21">
        <v>22</v>
      </c>
      <c r="E48" s="21">
        <v>19</v>
      </c>
      <c r="F48" s="21">
        <v>6</v>
      </c>
      <c r="G48" s="21">
        <v>5</v>
      </c>
      <c r="H48" s="21">
        <v>7.2</v>
      </c>
      <c r="I48" s="21">
        <v>15</v>
      </c>
      <c r="J48" s="21">
        <v>0</v>
      </c>
      <c r="K48" s="21">
        <v>74.2</v>
      </c>
      <c r="L48" s="21">
        <v>56.152000000000001</v>
      </c>
      <c r="M48" s="21">
        <v>57.387999999999998</v>
      </c>
      <c r="N48" s="21">
        <f t="shared" si="0"/>
        <v>56.769999999999996</v>
      </c>
      <c r="O48" s="21">
        <v>42</v>
      </c>
      <c r="P48" s="21"/>
    </row>
    <row r="49" spans="1:16">
      <c r="A49" s="21" t="s">
        <v>1384</v>
      </c>
      <c r="B49" s="21" t="s">
        <v>3059</v>
      </c>
      <c r="C49" s="21" t="s">
        <v>1385</v>
      </c>
      <c r="D49" s="21">
        <v>11</v>
      </c>
      <c r="E49" s="21">
        <v>17</v>
      </c>
      <c r="F49" s="21">
        <v>6</v>
      </c>
      <c r="G49" s="21">
        <v>2</v>
      </c>
      <c r="H49" s="21">
        <v>3</v>
      </c>
      <c r="I49" s="21">
        <v>4</v>
      </c>
      <c r="J49" s="21">
        <v>0</v>
      </c>
      <c r="K49" s="21">
        <v>43</v>
      </c>
      <c r="L49" s="21">
        <v>54.86</v>
      </c>
      <c r="M49" s="21">
        <v>58.392000000000003</v>
      </c>
      <c r="N49" s="21">
        <f t="shared" si="0"/>
        <v>56.626000000000005</v>
      </c>
      <c r="O49" s="21">
        <v>43</v>
      </c>
      <c r="P49" s="21"/>
    </row>
    <row r="50" spans="1:16">
      <c r="A50" s="21" t="s">
        <v>2362</v>
      </c>
      <c r="B50" s="21" t="s">
        <v>3060</v>
      </c>
      <c r="C50" s="21" t="s">
        <v>2363</v>
      </c>
      <c r="D50" s="21">
        <v>9</v>
      </c>
      <c r="E50" s="21">
        <v>29</v>
      </c>
      <c r="F50" s="21">
        <v>5</v>
      </c>
      <c r="G50" s="21">
        <v>5</v>
      </c>
      <c r="H50" s="21">
        <v>6.6</v>
      </c>
      <c r="I50" s="21">
        <v>13</v>
      </c>
      <c r="J50" s="21">
        <v>0</v>
      </c>
      <c r="K50" s="21">
        <v>67.599999999999994</v>
      </c>
      <c r="L50" s="21">
        <v>51.66</v>
      </c>
      <c r="M50" s="21">
        <v>61.316000000000003</v>
      </c>
      <c r="N50" s="21">
        <f t="shared" si="0"/>
        <v>56.488</v>
      </c>
      <c r="O50" s="21">
        <v>44</v>
      </c>
      <c r="P50" s="21"/>
    </row>
    <row r="51" spans="1:16">
      <c r="A51" s="21" t="s">
        <v>1378</v>
      </c>
      <c r="B51" s="21" t="s">
        <v>3061</v>
      </c>
      <c r="C51" s="21" t="s">
        <v>1379</v>
      </c>
      <c r="D51" s="21">
        <v>25.5</v>
      </c>
      <c r="E51" s="21">
        <v>29</v>
      </c>
      <c r="F51" s="21">
        <v>3</v>
      </c>
      <c r="G51" s="21">
        <v>3</v>
      </c>
      <c r="H51" s="21">
        <v>5</v>
      </c>
      <c r="I51" s="21">
        <v>6</v>
      </c>
      <c r="J51" s="21">
        <v>0</v>
      </c>
      <c r="K51" s="21">
        <v>71.5</v>
      </c>
      <c r="L51" s="21">
        <v>52.4</v>
      </c>
      <c r="M51" s="21">
        <v>60.527999999999999</v>
      </c>
      <c r="N51" s="21">
        <f t="shared" si="0"/>
        <v>56.463999999999999</v>
      </c>
      <c r="O51" s="21">
        <v>45</v>
      </c>
      <c r="P51" s="21"/>
    </row>
    <row r="52" spans="1:16">
      <c r="A52" s="21" t="s">
        <v>461</v>
      </c>
      <c r="B52" s="21" t="s">
        <v>3062</v>
      </c>
      <c r="C52" s="21" t="s">
        <v>462</v>
      </c>
      <c r="D52" s="21">
        <v>16</v>
      </c>
      <c r="E52" s="21">
        <v>25</v>
      </c>
      <c r="F52" s="21">
        <v>9</v>
      </c>
      <c r="G52" s="21">
        <v>1</v>
      </c>
      <c r="H52" s="21">
        <v>6</v>
      </c>
      <c r="I52" s="21">
        <v>9</v>
      </c>
      <c r="J52" s="21">
        <v>0</v>
      </c>
      <c r="K52" s="21">
        <v>66</v>
      </c>
      <c r="L52" s="21">
        <v>55.205800000000004</v>
      </c>
      <c r="M52" s="21">
        <f>VLOOKUP(A52,'2018级综合分2'!A60:M577,13,FALSE)</f>
        <v>57.484000000000002</v>
      </c>
      <c r="N52" s="21">
        <f t="shared" si="0"/>
        <v>56.344900000000003</v>
      </c>
      <c r="O52" s="21">
        <v>46</v>
      </c>
      <c r="P52" s="21"/>
    </row>
    <row r="53" spans="1:16">
      <c r="A53" s="21" t="s">
        <v>310</v>
      </c>
      <c r="B53" s="21" t="s">
        <v>3063</v>
      </c>
      <c r="C53" s="21" t="s">
        <v>311</v>
      </c>
      <c r="D53" s="21">
        <v>7</v>
      </c>
      <c r="E53" s="21">
        <v>20</v>
      </c>
      <c r="F53" s="21">
        <v>4</v>
      </c>
      <c r="G53" s="21">
        <v>10</v>
      </c>
      <c r="H53" s="21">
        <v>3</v>
      </c>
      <c r="I53" s="21">
        <v>17</v>
      </c>
      <c r="J53" s="21">
        <v>0</v>
      </c>
      <c r="K53" s="21">
        <v>61</v>
      </c>
      <c r="L53" s="21">
        <v>57.948</v>
      </c>
      <c r="M53" s="21">
        <f>VLOOKUP(A53,'2018级综合分2'!A40:M557,13,FALSE)</f>
        <v>54.684000000000005</v>
      </c>
      <c r="N53" s="21">
        <f t="shared" si="0"/>
        <v>56.316000000000003</v>
      </c>
      <c r="O53" s="21">
        <v>47</v>
      </c>
      <c r="P53" s="21"/>
    </row>
    <row r="54" spans="1:16">
      <c r="A54" s="21" t="s">
        <v>627</v>
      </c>
      <c r="B54" s="21" t="s">
        <v>3064</v>
      </c>
      <c r="C54" s="21" t="s">
        <v>628</v>
      </c>
      <c r="D54" s="21">
        <v>15</v>
      </c>
      <c r="E54" s="21">
        <v>20</v>
      </c>
      <c r="F54" s="21">
        <v>4</v>
      </c>
      <c r="G54" s="21">
        <v>5</v>
      </c>
      <c r="H54" s="21">
        <v>13.9</v>
      </c>
      <c r="I54" s="21">
        <v>10</v>
      </c>
      <c r="J54" s="21">
        <v>0</v>
      </c>
      <c r="K54" s="21">
        <v>67.900000000000006</v>
      </c>
      <c r="L54" s="21">
        <f>VLOOKUP(A54,'2018级综合分1'!A88:L603,12,FALSE)</f>
        <v>47.512</v>
      </c>
      <c r="M54" s="21">
        <v>65.016000000000005</v>
      </c>
      <c r="N54" s="21">
        <f t="shared" si="0"/>
        <v>56.264000000000003</v>
      </c>
      <c r="O54" s="21">
        <v>48</v>
      </c>
      <c r="P54" s="21"/>
    </row>
    <row r="55" spans="1:16">
      <c r="A55" s="21" t="s">
        <v>2128</v>
      </c>
      <c r="B55" s="21" t="s">
        <v>3065</v>
      </c>
      <c r="C55" s="21" t="s">
        <v>2129</v>
      </c>
      <c r="D55" s="21">
        <v>20</v>
      </c>
      <c r="E55" s="21">
        <v>45</v>
      </c>
      <c r="F55" s="21">
        <v>0</v>
      </c>
      <c r="G55" s="21">
        <v>0</v>
      </c>
      <c r="H55" s="21">
        <v>4</v>
      </c>
      <c r="I55" s="21">
        <v>18</v>
      </c>
      <c r="J55" s="21">
        <v>0</v>
      </c>
      <c r="K55" s="21">
        <v>87</v>
      </c>
      <c r="L55" s="21">
        <v>45.747999999999998</v>
      </c>
      <c r="M55" s="21">
        <v>66.731999999999999</v>
      </c>
      <c r="N55" s="21">
        <f t="shared" si="0"/>
        <v>56.239999999999995</v>
      </c>
      <c r="O55" s="21">
        <v>49</v>
      </c>
      <c r="P55" s="21"/>
    </row>
    <row r="56" spans="1:16">
      <c r="A56" s="21" t="s">
        <v>1362</v>
      </c>
      <c r="B56" s="21" t="s">
        <v>3066</v>
      </c>
      <c r="C56" s="21" t="s">
        <v>1363</v>
      </c>
      <c r="D56" s="21">
        <v>12</v>
      </c>
      <c r="E56" s="21">
        <v>14</v>
      </c>
      <c r="F56" s="21">
        <v>2</v>
      </c>
      <c r="G56" s="21">
        <v>0</v>
      </c>
      <c r="H56" s="21">
        <v>2</v>
      </c>
      <c r="I56" s="21">
        <v>6</v>
      </c>
      <c r="J56" s="21">
        <v>0</v>
      </c>
      <c r="K56" s="21">
        <v>36</v>
      </c>
      <c r="L56" s="21">
        <v>55.7</v>
      </c>
      <c r="M56" s="21">
        <v>56.54</v>
      </c>
      <c r="N56" s="21">
        <f t="shared" si="0"/>
        <v>56.120000000000005</v>
      </c>
      <c r="O56" s="21">
        <v>50</v>
      </c>
      <c r="P56" s="21"/>
    </row>
    <row r="57" spans="1:16">
      <c r="A57" s="21" t="s">
        <v>250</v>
      </c>
      <c r="B57" s="21" t="s">
        <v>3067</v>
      </c>
      <c r="C57" s="21" t="s">
        <v>251</v>
      </c>
      <c r="D57" s="21">
        <v>10</v>
      </c>
      <c r="E57" s="21">
        <v>14</v>
      </c>
      <c r="F57" s="21">
        <v>5</v>
      </c>
      <c r="G57" s="21">
        <v>3</v>
      </c>
      <c r="H57" s="21">
        <v>3</v>
      </c>
      <c r="I57" s="21">
        <v>22</v>
      </c>
      <c r="J57" s="21">
        <v>0</v>
      </c>
      <c r="K57" s="21">
        <v>57</v>
      </c>
      <c r="L57" s="21">
        <f>VLOOKUP(A57,'2018级综合分1'!A10:L525,12,FALSE)</f>
        <v>56.024000000000001</v>
      </c>
      <c r="M57" s="21">
        <f>VLOOKUP(A57,'2018级综合分2'!A10:M527,13,FALSE)</f>
        <v>56.064</v>
      </c>
      <c r="N57" s="21">
        <f t="shared" si="0"/>
        <v>56.043999999999997</v>
      </c>
      <c r="O57" s="21">
        <v>51</v>
      </c>
      <c r="P57" s="21"/>
    </row>
    <row r="58" spans="1:16">
      <c r="A58" s="21" t="s">
        <v>473</v>
      </c>
      <c r="B58" s="21" t="s">
        <v>3068</v>
      </c>
      <c r="C58" s="21" t="s">
        <v>474</v>
      </c>
      <c r="D58" s="21">
        <v>11</v>
      </c>
      <c r="E58" s="21">
        <v>14</v>
      </c>
      <c r="F58" s="21">
        <v>6</v>
      </c>
      <c r="G58" s="21">
        <v>4</v>
      </c>
      <c r="H58" s="21">
        <v>2</v>
      </c>
      <c r="I58" s="21">
        <v>4</v>
      </c>
      <c r="J58" s="21">
        <v>0</v>
      </c>
      <c r="K58" s="21">
        <v>41</v>
      </c>
      <c r="L58" s="21">
        <v>56.067999999999998</v>
      </c>
      <c r="M58" s="21">
        <f>VLOOKUP(A58,'2018级综合分2'!A66:M583,13,FALSE)</f>
        <v>55.900000000000006</v>
      </c>
      <c r="N58" s="21">
        <f t="shared" si="0"/>
        <v>55.984000000000002</v>
      </c>
      <c r="O58" s="21">
        <v>52</v>
      </c>
      <c r="P58" s="21"/>
    </row>
    <row r="59" spans="1:16">
      <c r="A59" s="21" t="s">
        <v>2408</v>
      </c>
      <c r="B59" s="21" t="s">
        <v>3069</v>
      </c>
      <c r="C59" s="21" t="s">
        <v>2409</v>
      </c>
      <c r="D59" s="21">
        <v>8</v>
      </c>
      <c r="E59" s="21">
        <v>28</v>
      </c>
      <c r="F59" s="21">
        <v>9</v>
      </c>
      <c r="G59" s="21">
        <v>6</v>
      </c>
      <c r="H59" s="21">
        <v>6.6</v>
      </c>
      <c r="I59" s="21">
        <v>8</v>
      </c>
      <c r="J59" s="21">
        <v>0</v>
      </c>
      <c r="K59" s="21">
        <v>65.599999999999994</v>
      </c>
      <c r="L59" s="21">
        <v>51.607999999999997</v>
      </c>
      <c r="M59" s="21">
        <v>60.295999999999999</v>
      </c>
      <c r="N59" s="21">
        <f t="shared" si="0"/>
        <v>55.951999999999998</v>
      </c>
      <c r="O59" s="21">
        <v>53</v>
      </c>
      <c r="P59" s="21"/>
    </row>
    <row r="60" spans="1:16">
      <c r="A60" s="21" t="s">
        <v>504</v>
      </c>
      <c r="B60" s="21" t="s">
        <v>3070</v>
      </c>
      <c r="C60" s="21" t="s">
        <v>505</v>
      </c>
      <c r="D60" s="21">
        <v>13</v>
      </c>
      <c r="E60" s="21">
        <v>20</v>
      </c>
      <c r="F60" s="21">
        <v>11</v>
      </c>
      <c r="G60" s="21">
        <v>3</v>
      </c>
      <c r="H60" s="21">
        <v>6.9</v>
      </c>
      <c r="I60" s="21">
        <v>8</v>
      </c>
      <c r="J60" s="21">
        <v>0</v>
      </c>
      <c r="K60" s="21">
        <v>61.9</v>
      </c>
      <c r="L60" s="21">
        <v>55.183999999999997</v>
      </c>
      <c r="M60" s="21">
        <f>VLOOKUP(A60,'2018级综合分2'!A82:M599,13,FALSE)</f>
        <v>56.612000000000002</v>
      </c>
      <c r="N60" s="21">
        <f t="shared" si="0"/>
        <v>55.897999999999996</v>
      </c>
      <c r="O60" s="21">
        <v>54</v>
      </c>
      <c r="P60" s="21"/>
    </row>
    <row r="61" spans="1:16">
      <c r="A61" s="21" t="s">
        <v>1406</v>
      </c>
      <c r="B61" s="21" t="s">
        <v>3071</v>
      </c>
      <c r="C61" s="21" t="s">
        <v>1407</v>
      </c>
      <c r="D61" s="21">
        <v>16</v>
      </c>
      <c r="E61" s="21">
        <v>28</v>
      </c>
      <c r="F61" s="21">
        <v>5</v>
      </c>
      <c r="G61" s="21">
        <v>1</v>
      </c>
      <c r="H61" s="21">
        <v>2</v>
      </c>
      <c r="I61" s="21">
        <v>6</v>
      </c>
      <c r="J61" s="21">
        <v>0</v>
      </c>
      <c r="K61" s="21">
        <v>58</v>
      </c>
      <c r="L61" s="21">
        <v>56.731999999999999</v>
      </c>
      <c r="M61" s="21">
        <v>54.936</v>
      </c>
      <c r="N61" s="21">
        <f t="shared" si="0"/>
        <v>55.834000000000003</v>
      </c>
      <c r="O61" s="21">
        <v>55</v>
      </c>
      <c r="P61" s="21"/>
    </row>
    <row r="62" spans="1:16">
      <c r="A62" s="21" t="s">
        <v>451</v>
      </c>
      <c r="B62" s="21" t="s">
        <v>3072</v>
      </c>
      <c r="C62" s="21" t="s">
        <v>452</v>
      </c>
      <c r="D62" s="21">
        <v>12</v>
      </c>
      <c r="E62" s="21">
        <v>21</v>
      </c>
      <c r="F62" s="21">
        <v>8</v>
      </c>
      <c r="G62" s="21">
        <v>2</v>
      </c>
      <c r="H62" s="21">
        <v>7</v>
      </c>
      <c r="I62" s="21">
        <v>3</v>
      </c>
      <c r="J62" s="21">
        <v>0</v>
      </c>
      <c r="K62" s="21">
        <v>53</v>
      </c>
      <c r="L62" s="21">
        <f>VLOOKUP(A62,'2018级综合分1'!A55:L570,12,FALSE)</f>
        <v>52.515999999999998</v>
      </c>
      <c r="M62" s="21">
        <f>VLOOKUP(A62,'2018级综合分2'!A55:M572,13,FALSE)</f>
        <v>59.103999999999999</v>
      </c>
      <c r="N62" s="21">
        <f t="shared" si="0"/>
        <v>55.81</v>
      </c>
      <c r="O62" s="21">
        <v>56</v>
      </c>
      <c r="P62" s="21"/>
    </row>
    <row r="63" spans="1:16">
      <c r="A63" s="21" t="s">
        <v>488</v>
      </c>
      <c r="B63" s="21" t="s">
        <v>3073</v>
      </c>
      <c r="C63" s="21" t="s">
        <v>489</v>
      </c>
      <c r="D63" s="21">
        <v>16</v>
      </c>
      <c r="E63" s="21">
        <v>13</v>
      </c>
      <c r="F63" s="21">
        <v>8</v>
      </c>
      <c r="G63" s="21">
        <v>5</v>
      </c>
      <c r="H63" s="21">
        <v>8</v>
      </c>
      <c r="I63" s="21">
        <v>11</v>
      </c>
      <c r="J63" s="21">
        <v>0</v>
      </c>
      <c r="K63" s="21">
        <v>61</v>
      </c>
      <c r="L63" s="21">
        <v>55.207999999999998</v>
      </c>
      <c r="M63" s="21">
        <f>VLOOKUP(A63,'2018级综合分2'!A74:M591,13,FALSE)</f>
        <v>56.259999999999991</v>
      </c>
      <c r="N63" s="21">
        <f t="shared" si="0"/>
        <v>55.733999999999995</v>
      </c>
      <c r="O63" s="21">
        <v>57</v>
      </c>
      <c r="P63" s="21"/>
    </row>
    <row r="64" spans="1:16">
      <c r="A64" s="21" t="s">
        <v>1460</v>
      </c>
      <c r="B64" s="21" t="s">
        <v>3074</v>
      </c>
      <c r="C64" s="21" t="s">
        <v>1461</v>
      </c>
      <c r="D64" s="21">
        <v>13</v>
      </c>
      <c r="E64" s="21">
        <v>22</v>
      </c>
      <c r="F64" s="21">
        <v>6</v>
      </c>
      <c r="G64" s="21">
        <v>4</v>
      </c>
      <c r="H64" s="21">
        <v>3.8</v>
      </c>
      <c r="I64" s="21">
        <v>8</v>
      </c>
      <c r="J64" s="21">
        <v>0</v>
      </c>
      <c r="K64" s="21">
        <v>56.8</v>
      </c>
      <c r="L64" s="21">
        <v>50.744</v>
      </c>
      <c r="M64" s="21">
        <v>60.276000000000003</v>
      </c>
      <c r="N64" s="21">
        <f t="shared" si="0"/>
        <v>55.510000000000005</v>
      </c>
      <c r="O64" s="21">
        <v>58</v>
      </c>
      <c r="P64" s="21"/>
    </row>
    <row r="65" spans="1:16">
      <c r="A65" s="21" t="s">
        <v>502</v>
      </c>
      <c r="B65" s="21" t="s">
        <v>3075</v>
      </c>
      <c r="C65" s="21" t="s">
        <v>503</v>
      </c>
      <c r="D65" s="21">
        <v>12</v>
      </c>
      <c r="E65" s="21">
        <v>29</v>
      </c>
      <c r="F65" s="21">
        <v>8</v>
      </c>
      <c r="G65" s="21">
        <v>0</v>
      </c>
      <c r="H65" s="21">
        <v>7</v>
      </c>
      <c r="I65" s="21">
        <v>8</v>
      </c>
      <c r="J65" s="21">
        <v>0</v>
      </c>
      <c r="K65" s="21">
        <v>64</v>
      </c>
      <c r="L65" s="21">
        <v>55.231999999999999</v>
      </c>
      <c r="M65" s="21">
        <f>VLOOKUP(A65,'2018级综合分2'!A81:M598,13,FALSE)</f>
        <v>55.699999999999996</v>
      </c>
      <c r="N65" s="21">
        <f t="shared" si="0"/>
        <v>55.465999999999994</v>
      </c>
      <c r="O65" s="21">
        <v>59</v>
      </c>
      <c r="P65" s="21"/>
    </row>
    <row r="66" spans="1:16">
      <c r="A66" s="21" t="s">
        <v>2360</v>
      </c>
      <c r="B66" s="21" t="s">
        <v>3076</v>
      </c>
      <c r="C66" s="21" t="s">
        <v>2361</v>
      </c>
      <c r="D66" s="21">
        <v>14</v>
      </c>
      <c r="E66" s="21">
        <v>24</v>
      </c>
      <c r="F66" s="21">
        <v>5</v>
      </c>
      <c r="G66" s="21">
        <v>0</v>
      </c>
      <c r="H66" s="21">
        <v>11</v>
      </c>
      <c r="I66" s="21">
        <v>11</v>
      </c>
      <c r="J66" s="21">
        <v>0</v>
      </c>
      <c r="K66" s="21">
        <v>65</v>
      </c>
      <c r="L66" s="21">
        <v>50</v>
      </c>
      <c r="M66" s="21">
        <v>60.844000000000001</v>
      </c>
      <c r="N66" s="21">
        <f t="shared" si="0"/>
        <v>55.421999999999997</v>
      </c>
      <c r="O66" s="21">
        <v>60</v>
      </c>
      <c r="P66" s="21"/>
    </row>
    <row r="67" spans="1:16">
      <c r="A67" s="21" t="s">
        <v>2374</v>
      </c>
      <c r="B67" s="21" t="s">
        <v>3077</v>
      </c>
      <c r="C67" s="21" t="s">
        <v>2375</v>
      </c>
      <c r="D67" s="21">
        <v>18</v>
      </c>
      <c r="E67" s="21">
        <v>49</v>
      </c>
      <c r="F67" s="21">
        <v>6</v>
      </c>
      <c r="G67" s="21">
        <v>0</v>
      </c>
      <c r="H67" s="21">
        <v>18.8</v>
      </c>
      <c r="I67" s="21">
        <v>9</v>
      </c>
      <c r="J67" s="21">
        <v>0</v>
      </c>
      <c r="K67" s="21">
        <v>100.8</v>
      </c>
      <c r="L67" s="21">
        <v>46.944000000000003</v>
      </c>
      <c r="M67" s="21">
        <v>63.567999999999998</v>
      </c>
      <c r="N67" s="21">
        <f t="shared" ref="N67:N130" si="1">(L67+M67)/2</f>
        <v>55.256</v>
      </c>
      <c r="O67" s="21">
        <v>61</v>
      </c>
      <c r="P67" s="21"/>
    </row>
    <row r="68" spans="1:16">
      <c r="A68" s="21" t="s">
        <v>2348</v>
      </c>
      <c r="B68" s="21" t="s">
        <v>3078</v>
      </c>
      <c r="C68" s="21" t="s">
        <v>2349</v>
      </c>
      <c r="D68" s="21">
        <v>11</v>
      </c>
      <c r="E68" s="21">
        <v>18</v>
      </c>
      <c r="F68" s="21">
        <v>6</v>
      </c>
      <c r="G68" s="21">
        <v>4</v>
      </c>
      <c r="H68" s="21">
        <v>7</v>
      </c>
      <c r="I68" s="21">
        <v>11</v>
      </c>
      <c r="J68" s="21">
        <v>0</v>
      </c>
      <c r="K68" s="21">
        <v>57</v>
      </c>
      <c r="L68" s="21">
        <v>50.347999999999999</v>
      </c>
      <c r="M68" s="21">
        <v>59.683999999999997</v>
      </c>
      <c r="N68" s="21">
        <f t="shared" si="1"/>
        <v>55.015999999999998</v>
      </c>
      <c r="O68" s="21">
        <v>62</v>
      </c>
      <c r="P68" s="21"/>
    </row>
    <row r="69" spans="1:16">
      <c r="A69" s="21" t="s">
        <v>481</v>
      </c>
      <c r="B69" s="21" t="s">
        <v>3079</v>
      </c>
      <c r="C69" s="21" t="s">
        <v>85</v>
      </c>
      <c r="D69" s="21">
        <v>11</v>
      </c>
      <c r="E69" s="21">
        <v>19</v>
      </c>
      <c r="F69" s="21">
        <v>8</v>
      </c>
      <c r="G69" s="21">
        <v>5</v>
      </c>
      <c r="H69" s="21">
        <v>3.8</v>
      </c>
      <c r="I69" s="21">
        <v>2</v>
      </c>
      <c r="J69" s="21">
        <v>0</v>
      </c>
      <c r="K69" s="21">
        <v>48.8</v>
      </c>
      <c r="L69" s="21">
        <v>55.76</v>
      </c>
      <c r="M69" s="21">
        <f>VLOOKUP(A69,'2018级综合分2'!A70:M587,13,FALSE)</f>
        <v>54.192000000000007</v>
      </c>
      <c r="N69" s="21">
        <f t="shared" si="1"/>
        <v>54.975999999999999</v>
      </c>
      <c r="O69" s="21">
        <v>63</v>
      </c>
      <c r="P69" s="21"/>
    </row>
    <row r="70" spans="1:16">
      <c r="A70" s="21" t="s">
        <v>2332</v>
      </c>
      <c r="B70" s="21" t="s">
        <v>3080</v>
      </c>
      <c r="C70" s="21" t="s">
        <v>2333</v>
      </c>
      <c r="D70" s="21">
        <v>17.899999999999999</v>
      </c>
      <c r="E70" s="21">
        <v>28</v>
      </c>
      <c r="F70" s="21">
        <v>6</v>
      </c>
      <c r="G70" s="21">
        <v>6</v>
      </c>
      <c r="H70" s="21">
        <v>4.7</v>
      </c>
      <c r="I70" s="21">
        <v>5</v>
      </c>
      <c r="J70" s="21">
        <v>0</v>
      </c>
      <c r="K70" s="21">
        <v>67.599999999999994</v>
      </c>
      <c r="L70" s="21">
        <v>56.064</v>
      </c>
      <c r="M70" s="21">
        <v>53.84</v>
      </c>
      <c r="N70" s="21">
        <f t="shared" si="1"/>
        <v>54.951999999999998</v>
      </c>
      <c r="O70" s="21">
        <v>64</v>
      </c>
      <c r="P70" s="21"/>
    </row>
    <row r="71" spans="1:16">
      <c r="A71" s="21" t="s">
        <v>453</v>
      </c>
      <c r="B71" s="21" t="s">
        <v>3081</v>
      </c>
      <c r="C71" s="21" t="s">
        <v>454</v>
      </c>
      <c r="D71" s="21">
        <v>12</v>
      </c>
      <c r="E71" s="21">
        <v>23</v>
      </c>
      <c r="F71" s="21">
        <v>9</v>
      </c>
      <c r="G71" s="21">
        <v>5</v>
      </c>
      <c r="H71" s="21">
        <v>8</v>
      </c>
      <c r="I71" s="21">
        <v>9</v>
      </c>
      <c r="J71" s="21">
        <v>0</v>
      </c>
      <c r="K71" s="21">
        <v>66</v>
      </c>
      <c r="L71" s="21">
        <v>54.06</v>
      </c>
      <c r="M71" s="21">
        <f>VLOOKUP(A71,'2018级综合分2'!A56:M573,13,FALSE)</f>
        <v>55.811999999999998</v>
      </c>
      <c r="N71" s="21">
        <f t="shared" si="1"/>
        <v>54.936</v>
      </c>
      <c r="O71" s="21">
        <v>65</v>
      </c>
      <c r="P71" s="21"/>
    </row>
    <row r="72" spans="1:16">
      <c r="A72" s="21" t="s">
        <v>471</v>
      </c>
      <c r="B72" s="21" t="s">
        <v>3082</v>
      </c>
      <c r="C72" s="21" t="s">
        <v>472</v>
      </c>
      <c r="D72" s="21">
        <v>15</v>
      </c>
      <c r="E72" s="21">
        <v>32</v>
      </c>
      <c r="F72" s="21">
        <v>7</v>
      </c>
      <c r="G72" s="21">
        <v>1</v>
      </c>
      <c r="H72" s="21">
        <v>4</v>
      </c>
      <c r="I72" s="21">
        <v>4</v>
      </c>
      <c r="J72" s="21">
        <v>0</v>
      </c>
      <c r="K72" s="21">
        <v>63</v>
      </c>
      <c r="L72" s="21">
        <v>58.46</v>
      </c>
      <c r="M72" s="21">
        <f>VLOOKUP(A72,'2018级综合分2'!A65:M582,13,FALSE)</f>
        <v>51.4</v>
      </c>
      <c r="N72" s="21">
        <f t="shared" si="1"/>
        <v>54.93</v>
      </c>
      <c r="O72" s="21">
        <v>66</v>
      </c>
      <c r="P72" s="21"/>
    </row>
    <row r="73" spans="1:16">
      <c r="A73" s="21" t="s">
        <v>1442</v>
      </c>
      <c r="B73" s="21" t="s">
        <v>3083</v>
      </c>
      <c r="C73" s="21" t="s">
        <v>1443</v>
      </c>
      <c r="D73" s="21">
        <v>12</v>
      </c>
      <c r="E73" s="21">
        <v>17</v>
      </c>
      <c r="F73" s="21">
        <v>6</v>
      </c>
      <c r="G73" s="21">
        <v>3</v>
      </c>
      <c r="H73" s="21">
        <v>5.4</v>
      </c>
      <c r="I73" s="21">
        <v>12</v>
      </c>
      <c r="J73" s="21">
        <v>0</v>
      </c>
      <c r="K73" s="21">
        <v>55.4</v>
      </c>
      <c r="L73" s="21">
        <v>45.256</v>
      </c>
      <c r="M73" s="21">
        <v>64.543999999999997</v>
      </c>
      <c r="N73" s="21">
        <f t="shared" si="1"/>
        <v>54.9</v>
      </c>
      <c r="O73" s="21">
        <v>67</v>
      </c>
      <c r="P73" s="21"/>
    </row>
    <row r="74" spans="1:16">
      <c r="A74" s="21" t="s">
        <v>1145</v>
      </c>
      <c r="B74" s="21" t="s">
        <v>3084</v>
      </c>
      <c r="C74" s="21" t="s">
        <v>1146</v>
      </c>
      <c r="D74" s="21">
        <v>22.4</v>
      </c>
      <c r="E74" s="21">
        <v>18</v>
      </c>
      <c r="F74" s="21">
        <v>5</v>
      </c>
      <c r="G74" s="21">
        <v>0</v>
      </c>
      <c r="H74" s="21">
        <v>15.4</v>
      </c>
      <c r="I74" s="21">
        <v>5</v>
      </c>
      <c r="J74" s="21">
        <v>0</v>
      </c>
      <c r="K74" s="21">
        <v>65.8</v>
      </c>
      <c r="L74" s="21">
        <v>51.776000000000003</v>
      </c>
      <c r="M74" s="21">
        <v>57.683999999999997</v>
      </c>
      <c r="N74" s="21">
        <f t="shared" si="1"/>
        <v>54.730000000000004</v>
      </c>
      <c r="O74" s="21">
        <v>68</v>
      </c>
      <c r="P74" s="21"/>
    </row>
    <row r="75" spans="1:16">
      <c r="A75" s="21" t="s">
        <v>2138</v>
      </c>
      <c r="B75" s="21" t="s">
        <v>3085</v>
      </c>
      <c r="C75" s="21" t="s">
        <v>2139</v>
      </c>
      <c r="D75" s="21">
        <v>27</v>
      </c>
      <c r="E75" s="21">
        <v>23</v>
      </c>
      <c r="F75" s="21">
        <v>9</v>
      </c>
      <c r="G75" s="21">
        <v>2</v>
      </c>
      <c r="H75" s="21">
        <v>9</v>
      </c>
      <c r="I75" s="21">
        <v>10</v>
      </c>
      <c r="J75" s="21">
        <v>0</v>
      </c>
      <c r="K75" s="21">
        <v>80</v>
      </c>
      <c r="L75" s="21">
        <v>48.164000000000001</v>
      </c>
      <c r="M75" s="21">
        <v>61.287999999999997</v>
      </c>
      <c r="N75" s="21">
        <f t="shared" si="1"/>
        <v>54.725999999999999</v>
      </c>
      <c r="O75" s="21">
        <v>69</v>
      </c>
      <c r="P75" s="21"/>
    </row>
    <row r="76" spans="1:16">
      <c r="A76" s="21" t="s">
        <v>1342</v>
      </c>
      <c r="B76" s="21" t="s">
        <v>3086</v>
      </c>
      <c r="C76" s="21" t="s">
        <v>1343</v>
      </c>
      <c r="D76" s="21">
        <v>10</v>
      </c>
      <c r="E76" s="21">
        <v>39</v>
      </c>
      <c r="F76" s="21">
        <v>2</v>
      </c>
      <c r="G76" s="21">
        <v>1</v>
      </c>
      <c r="H76" s="21">
        <v>3</v>
      </c>
      <c r="I76" s="21">
        <v>8</v>
      </c>
      <c r="J76" s="21">
        <v>0</v>
      </c>
      <c r="K76" s="21">
        <v>63</v>
      </c>
      <c r="L76" s="21">
        <v>56.9</v>
      </c>
      <c r="M76" s="21">
        <v>52.543999999999997</v>
      </c>
      <c r="N76" s="21">
        <f t="shared" si="1"/>
        <v>54.721999999999994</v>
      </c>
      <c r="O76" s="21">
        <v>70</v>
      </c>
      <c r="P76" s="21"/>
    </row>
    <row r="77" spans="1:16">
      <c r="A77" s="21" t="s">
        <v>1690</v>
      </c>
      <c r="B77" s="21" t="s">
        <v>3087</v>
      </c>
      <c r="C77" s="21" t="s">
        <v>1691</v>
      </c>
      <c r="D77" s="21">
        <v>13</v>
      </c>
      <c r="E77" s="21">
        <v>34</v>
      </c>
      <c r="F77" s="21">
        <v>5</v>
      </c>
      <c r="G77" s="21">
        <v>1</v>
      </c>
      <c r="H77" s="21">
        <v>7</v>
      </c>
      <c r="I77" s="21">
        <v>10</v>
      </c>
      <c r="J77" s="21">
        <v>0</v>
      </c>
      <c r="K77" s="21">
        <v>70</v>
      </c>
      <c r="L77" s="21">
        <v>47.408000000000001</v>
      </c>
      <c r="M77" s="21">
        <v>61.98</v>
      </c>
      <c r="N77" s="21">
        <f t="shared" si="1"/>
        <v>54.694000000000003</v>
      </c>
      <c r="O77" s="21">
        <v>71</v>
      </c>
      <c r="P77" s="21"/>
    </row>
    <row r="78" spans="1:16">
      <c r="A78" s="21" t="s">
        <v>712</v>
      </c>
      <c r="B78" s="21" t="s">
        <v>3088</v>
      </c>
      <c r="C78" s="21" t="s">
        <v>713</v>
      </c>
      <c r="D78" s="21">
        <v>19</v>
      </c>
      <c r="E78" s="21">
        <v>59</v>
      </c>
      <c r="F78" s="21">
        <v>0</v>
      </c>
      <c r="G78" s="21">
        <v>0</v>
      </c>
      <c r="H78" s="21">
        <v>17</v>
      </c>
      <c r="I78" s="21">
        <v>4</v>
      </c>
      <c r="J78" s="21">
        <v>0</v>
      </c>
      <c r="K78" s="21">
        <v>99</v>
      </c>
      <c r="L78" s="21">
        <f>VLOOKUP(A78,'2018级综合分1'!A131:L646,12,FALSE)</f>
        <v>45.911999999999999</v>
      </c>
      <c r="M78" s="21">
        <v>63.223999999999997</v>
      </c>
      <c r="N78" s="21">
        <f t="shared" si="1"/>
        <v>54.567999999999998</v>
      </c>
      <c r="O78" s="21">
        <v>72</v>
      </c>
      <c r="P78" s="21"/>
    </row>
    <row r="79" spans="1:16">
      <c r="A79" s="21" t="s">
        <v>1173</v>
      </c>
      <c r="B79" s="21" t="s">
        <v>3089</v>
      </c>
      <c r="C79" s="21" t="s">
        <v>1174</v>
      </c>
      <c r="D79" s="21">
        <v>9</v>
      </c>
      <c r="E79" s="21">
        <v>21</v>
      </c>
      <c r="F79" s="21">
        <v>3</v>
      </c>
      <c r="G79" s="21">
        <v>3</v>
      </c>
      <c r="H79" s="21">
        <v>2</v>
      </c>
      <c r="I79" s="21">
        <v>20</v>
      </c>
      <c r="J79" s="21">
        <v>0</v>
      </c>
      <c r="K79" s="21">
        <v>58</v>
      </c>
      <c r="L79" s="21">
        <v>53.88</v>
      </c>
      <c r="M79" s="21">
        <v>55.052</v>
      </c>
      <c r="N79" s="21">
        <f t="shared" si="1"/>
        <v>54.466000000000001</v>
      </c>
      <c r="O79" s="21">
        <v>73</v>
      </c>
      <c r="P79" s="21"/>
    </row>
    <row r="80" spans="1:16">
      <c r="A80" s="21" t="s">
        <v>658</v>
      </c>
      <c r="B80" s="21" t="s">
        <v>3090</v>
      </c>
      <c r="C80" s="21" t="s">
        <v>659</v>
      </c>
      <c r="D80" s="21">
        <v>15</v>
      </c>
      <c r="E80" s="21">
        <v>10</v>
      </c>
      <c r="F80" s="21">
        <v>4</v>
      </c>
      <c r="G80" s="21">
        <v>4</v>
      </c>
      <c r="H80" s="21">
        <v>3</v>
      </c>
      <c r="I80" s="21">
        <v>8</v>
      </c>
      <c r="J80" s="21">
        <v>0</v>
      </c>
      <c r="K80" s="21">
        <v>44</v>
      </c>
      <c r="L80" s="21">
        <f>VLOOKUP(A80,'2018级综合分1'!A104:L619,12,FALSE)</f>
        <v>50.311999999999998</v>
      </c>
      <c r="M80" s="21">
        <v>58.607999999999997</v>
      </c>
      <c r="N80" s="21">
        <f t="shared" si="1"/>
        <v>54.459999999999994</v>
      </c>
      <c r="O80" s="21">
        <v>74</v>
      </c>
      <c r="P80" s="21"/>
    </row>
    <row r="81" spans="1:16">
      <c r="A81" s="21" t="s">
        <v>1151</v>
      </c>
      <c r="B81" s="21" t="s">
        <v>3091</v>
      </c>
      <c r="C81" s="21" t="s">
        <v>1152</v>
      </c>
      <c r="D81" s="21">
        <v>20</v>
      </c>
      <c r="E81" s="21">
        <v>19</v>
      </c>
      <c r="F81" s="21">
        <v>4</v>
      </c>
      <c r="G81" s="21">
        <v>0</v>
      </c>
      <c r="H81" s="21">
        <v>6</v>
      </c>
      <c r="I81" s="21">
        <v>14</v>
      </c>
      <c r="J81" s="21">
        <v>0</v>
      </c>
      <c r="K81" s="21">
        <v>63</v>
      </c>
      <c r="L81" s="21">
        <v>51.183999999999997</v>
      </c>
      <c r="M81" s="21">
        <v>57.72</v>
      </c>
      <c r="N81" s="21">
        <f t="shared" si="1"/>
        <v>54.451999999999998</v>
      </c>
      <c r="O81" s="21">
        <v>75</v>
      </c>
      <c r="P81" s="21"/>
    </row>
    <row r="82" spans="1:16">
      <c r="A82" s="21" t="s">
        <v>1071</v>
      </c>
      <c r="B82" s="21" t="s">
        <v>3092</v>
      </c>
      <c r="C82" s="21" t="s">
        <v>1072</v>
      </c>
      <c r="D82" s="21">
        <v>14</v>
      </c>
      <c r="E82" s="21">
        <v>35</v>
      </c>
      <c r="F82" s="21">
        <v>4</v>
      </c>
      <c r="G82" s="21">
        <v>3</v>
      </c>
      <c r="H82" s="21">
        <v>7.7</v>
      </c>
      <c r="I82" s="21">
        <v>9</v>
      </c>
      <c r="J82" s="21">
        <v>0</v>
      </c>
      <c r="K82" s="21">
        <v>72.7</v>
      </c>
      <c r="L82" s="21">
        <f>VLOOKUP(A82,'2018级综合分1'!A149:L664,12,FALSE)</f>
        <v>43.024000000000001</v>
      </c>
      <c r="M82" s="21">
        <v>65.52</v>
      </c>
      <c r="N82" s="21">
        <f t="shared" si="1"/>
        <v>54.271999999999998</v>
      </c>
      <c r="O82" s="21">
        <v>76</v>
      </c>
      <c r="P82" s="21"/>
    </row>
    <row r="83" spans="1:16">
      <c r="A83" s="21" t="s">
        <v>1766</v>
      </c>
      <c r="B83" s="21" t="s">
        <v>3093</v>
      </c>
      <c r="C83" s="21" t="s">
        <v>1767</v>
      </c>
      <c r="D83" s="21">
        <v>12</v>
      </c>
      <c r="E83" s="21">
        <v>33</v>
      </c>
      <c r="F83" s="21">
        <v>6</v>
      </c>
      <c r="G83" s="21">
        <v>2</v>
      </c>
      <c r="H83" s="21">
        <v>5</v>
      </c>
      <c r="I83" s="21">
        <v>10</v>
      </c>
      <c r="J83" s="21">
        <v>0</v>
      </c>
      <c r="K83" s="21">
        <v>68</v>
      </c>
      <c r="L83" s="21">
        <v>47.423999999999999</v>
      </c>
      <c r="M83" s="21">
        <v>60.832000000000001</v>
      </c>
      <c r="N83" s="21">
        <f t="shared" si="1"/>
        <v>54.128</v>
      </c>
      <c r="O83" s="21">
        <v>77</v>
      </c>
      <c r="P83" s="21"/>
    </row>
    <row r="84" spans="1:16">
      <c r="A84" s="21" t="s">
        <v>1746</v>
      </c>
      <c r="B84" s="21" t="s">
        <v>3094</v>
      </c>
      <c r="C84" s="21" t="s">
        <v>1747</v>
      </c>
      <c r="D84" s="21">
        <v>10</v>
      </c>
      <c r="E84" s="21">
        <v>14</v>
      </c>
      <c r="F84" s="21">
        <v>13</v>
      </c>
      <c r="G84" s="21">
        <v>13</v>
      </c>
      <c r="H84" s="21">
        <v>30.6</v>
      </c>
      <c r="I84" s="21">
        <v>10</v>
      </c>
      <c r="J84" s="21">
        <v>0</v>
      </c>
      <c r="K84" s="21">
        <v>90.6</v>
      </c>
      <c r="L84" s="21">
        <v>48.223999999999997</v>
      </c>
      <c r="M84" s="21">
        <v>60.012</v>
      </c>
      <c r="N84" s="21">
        <f t="shared" si="1"/>
        <v>54.117999999999995</v>
      </c>
      <c r="O84" s="21">
        <v>78</v>
      </c>
      <c r="P84" s="21"/>
    </row>
    <row r="85" spans="1:16">
      <c r="A85" s="21" t="s">
        <v>1135</v>
      </c>
      <c r="B85" s="21" t="s">
        <v>3095</v>
      </c>
      <c r="C85" s="21" t="s">
        <v>1136</v>
      </c>
      <c r="D85" s="21">
        <v>18</v>
      </c>
      <c r="E85" s="21">
        <v>25</v>
      </c>
      <c r="F85" s="21">
        <v>7</v>
      </c>
      <c r="G85" s="21">
        <v>2</v>
      </c>
      <c r="H85" s="21">
        <v>10</v>
      </c>
      <c r="I85" s="21">
        <v>9</v>
      </c>
      <c r="J85" s="21">
        <v>6</v>
      </c>
      <c r="K85" s="21">
        <v>77</v>
      </c>
      <c r="L85" s="21">
        <v>51.472000000000001</v>
      </c>
      <c r="M85" s="21">
        <v>56.648000000000003</v>
      </c>
      <c r="N85" s="21">
        <f t="shared" si="1"/>
        <v>54.06</v>
      </c>
      <c r="O85" s="21">
        <v>79</v>
      </c>
      <c r="P85" s="21"/>
    </row>
    <row r="86" spans="1:16">
      <c r="A86" s="21" t="s">
        <v>294</v>
      </c>
      <c r="B86" s="21" t="s">
        <v>3096</v>
      </c>
      <c r="C86" s="21" t="s">
        <v>295</v>
      </c>
      <c r="D86" s="21">
        <v>19</v>
      </c>
      <c r="E86" s="21">
        <v>13</v>
      </c>
      <c r="F86" s="21">
        <v>6</v>
      </c>
      <c r="G86" s="21">
        <v>2</v>
      </c>
      <c r="H86" s="21">
        <v>9</v>
      </c>
      <c r="I86" s="21">
        <v>11</v>
      </c>
      <c r="J86" s="21">
        <v>0</v>
      </c>
      <c r="K86" s="21">
        <v>60</v>
      </c>
      <c r="L86" s="21">
        <f>VLOOKUP(A86,'2018级综合分1'!A32:L547,12,FALSE)</f>
        <v>53.955999999999996</v>
      </c>
      <c r="M86" s="21">
        <f>VLOOKUP(A86,'2018级综合分2'!A32:M549,13,FALSE)</f>
        <v>54.152000000000001</v>
      </c>
      <c r="N86" s="21">
        <f t="shared" si="1"/>
        <v>54.054000000000002</v>
      </c>
      <c r="O86" s="21">
        <v>80</v>
      </c>
      <c r="P86" s="21"/>
    </row>
    <row r="87" spans="1:16">
      <c r="A87" s="21" t="s">
        <v>1332</v>
      </c>
      <c r="B87" s="21" t="s">
        <v>3097</v>
      </c>
      <c r="C87" s="21" t="s">
        <v>1333</v>
      </c>
      <c r="D87" s="21">
        <v>15</v>
      </c>
      <c r="E87" s="21">
        <v>38</v>
      </c>
      <c r="F87" s="21">
        <v>4</v>
      </c>
      <c r="G87" s="21">
        <v>0</v>
      </c>
      <c r="H87" s="21">
        <v>3</v>
      </c>
      <c r="I87" s="21">
        <v>3</v>
      </c>
      <c r="J87" s="21">
        <v>0</v>
      </c>
      <c r="K87" s="21">
        <v>63</v>
      </c>
      <c r="L87" s="21">
        <v>56.5</v>
      </c>
      <c r="M87" s="21">
        <v>51.54</v>
      </c>
      <c r="N87" s="21">
        <f t="shared" si="1"/>
        <v>54.019999999999996</v>
      </c>
      <c r="O87" s="21">
        <v>81</v>
      </c>
      <c r="P87" s="21"/>
    </row>
    <row r="88" spans="1:16">
      <c r="A88" s="21" t="s">
        <v>1782</v>
      </c>
      <c r="B88" s="21" t="s">
        <v>3098</v>
      </c>
      <c r="C88" s="21" t="s">
        <v>1783</v>
      </c>
      <c r="D88" s="21">
        <v>19</v>
      </c>
      <c r="E88" s="21">
        <v>20</v>
      </c>
      <c r="F88" s="21">
        <v>3</v>
      </c>
      <c r="G88" s="21">
        <v>0</v>
      </c>
      <c r="H88" s="21">
        <v>11.9</v>
      </c>
      <c r="I88" s="21">
        <v>5</v>
      </c>
      <c r="J88" s="21">
        <v>0</v>
      </c>
      <c r="K88" s="21">
        <v>58.9</v>
      </c>
      <c r="L88" s="21">
        <v>48.375999999999998</v>
      </c>
      <c r="M88" s="21">
        <v>59.491999999999997</v>
      </c>
      <c r="N88" s="21">
        <f t="shared" si="1"/>
        <v>53.933999999999997</v>
      </c>
      <c r="O88" s="21">
        <v>82</v>
      </c>
      <c r="P88" s="21"/>
    </row>
    <row r="89" spans="1:16">
      <c r="A89" s="21" t="s">
        <v>484</v>
      </c>
      <c r="B89" s="21" t="s">
        <v>3099</v>
      </c>
      <c r="C89" s="21" t="s">
        <v>485</v>
      </c>
      <c r="D89" s="21">
        <v>10</v>
      </c>
      <c r="E89" s="21">
        <v>17</v>
      </c>
      <c r="F89" s="21">
        <v>6</v>
      </c>
      <c r="G89" s="21">
        <v>0</v>
      </c>
      <c r="H89" s="21">
        <v>6</v>
      </c>
      <c r="I89" s="21">
        <v>5</v>
      </c>
      <c r="J89" s="21">
        <v>0</v>
      </c>
      <c r="K89" s="21">
        <v>44</v>
      </c>
      <c r="L89" s="21">
        <v>56.332000000000001</v>
      </c>
      <c r="M89" s="21">
        <f>VLOOKUP(A89,'2018级综合分2'!A72:M589,13,FALSE)</f>
        <v>51.424000000000007</v>
      </c>
      <c r="N89" s="21">
        <f t="shared" si="1"/>
        <v>53.878</v>
      </c>
      <c r="O89" s="21">
        <v>83</v>
      </c>
      <c r="P89" s="21"/>
    </row>
    <row r="90" spans="1:16">
      <c r="A90" s="21" t="s">
        <v>1748</v>
      </c>
      <c r="B90" s="21" t="s">
        <v>3100</v>
      </c>
      <c r="C90" s="21" t="s">
        <v>1749</v>
      </c>
      <c r="D90" s="21">
        <v>12</v>
      </c>
      <c r="E90" s="21">
        <v>19</v>
      </c>
      <c r="F90" s="21">
        <v>3</v>
      </c>
      <c r="G90" s="21">
        <v>2</v>
      </c>
      <c r="H90" s="21">
        <v>6</v>
      </c>
      <c r="I90" s="21">
        <v>9</v>
      </c>
      <c r="J90" s="21">
        <v>0</v>
      </c>
      <c r="K90" s="21">
        <v>51</v>
      </c>
      <c r="L90" s="21">
        <v>52.116</v>
      </c>
      <c r="M90" s="21">
        <v>55.64</v>
      </c>
      <c r="N90" s="21">
        <f t="shared" si="1"/>
        <v>53.878</v>
      </c>
      <c r="O90" s="21">
        <v>84</v>
      </c>
      <c r="P90" s="21"/>
    </row>
    <row r="91" spans="1:16">
      <c r="A91" s="21" t="s">
        <v>1185</v>
      </c>
      <c r="B91" s="21" t="s">
        <v>3101</v>
      </c>
      <c r="C91" s="21" t="s">
        <v>1186</v>
      </c>
      <c r="D91" s="21">
        <v>8</v>
      </c>
      <c r="E91" s="21">
        <v>21</v>
      </c>
      <c r="F91" s="21">
        <v>12</v>
      </c>
      <c r="G91" s="21">
        <v>0</v>
      </c>
      <c r="H91" s="21">
        <v>14</v>
      </c>
      <c r="I91" s="21">
        <v>9</v>
      </c>
      <c r="J91" s="21">
        <v>0</v>
      </c>
      <c r="K91" s="21">
        <v>64</v>
      </c>
      <c r="L91" s="21">
        <v>48.892000000000003</v>
      </c>
      <c r="M91" s="21">
        <v>58.84</v>
      </c>
      <c r="N91" s="21">
        <f t="shared" si="1"/>
        <v>53.866</v>
      </c>
      <c r="O91" s="21">
        <v>85</v>
      </c>
      <c r="P91" s="21"/>
    </row>
    <row r="92" spans="1:16">
      <c r="A92" s="21" t="s">
        <v>1700</v>
      </c>
      <c r="B92" s="21" t="s">
        <v>3102</v>
      </c>
      <c r="C92" s="21" t="s">
        <v>1701</v>
      </c>
      <c r="D92" s="21">
        <v>12</v>
      </c>
      <c r="E92" s="21">
        <v>39</v>
      </c>
      <c r="F92" s="21">
        <v>6</v>
      </c>
      <c r="G92" s="21">
        <v>1</v>
      </c>
      <c r="H92" s="21">
        <v>3</v>
      </c>
      <c r="I92" s="21">
        <v>4</v>
      </c>
      <c r="J92" s="21">
        <v>0</v>
      </c>
      <c r="K92" s="21">
        <v>65</v>
      </c>
      <c r="L92" s="21">
        <v>49.911999999999999</v>
      </c>
      <c r="M92" s="21">
        <v>57.704000000000001</v>
      </c>
      <c r="N92" s="21">
        <f t="shared" si="1"/>
        <v>53.808</v>
      </c>
      <c r="O92" s="21">
        <v>86</v>
      </c>
      <c r="P92" s="21"/>
    </row>
    <row r="93" spans="1:16">
      <c r="A93" s="21" t="s">
        <v>1726</v>
      </c>
      <c r="B93" s="21" t="s">
        <v>3103</v>
      </c>
      <c r="C93" s="21" t="s">
        <v>1727</v>
      </c>
      <c r="D93" s="21">
        <v>8</v>
      </c>
      <c r="E93" s="21">
        <v>15</v>
      </c>
      <c r="F93" s="21">
        <v>9</v>
      </c>
      <c r="G93" s="21">
        <v>4</v>
      </c>
      <c r="H93" s="21">
        <v>11.7</v>
      </c>
      <c r="I93" s="21">
        <v>18</v>
      </c>
      <c r="J93" s="21">
        <v>0</v>
      </c>
      <c r="K93" s="21">
        <v>65.7</v>
      </c>
      <c r="L93" s="21">
        <v>49.48</v>
      </c>
      <c r="M93" s="21">
        <v>57.88</v>
      </c>
      <c r="N93" s="21">
        <f t="shared" si="1"/>
        <v>53.68</v>
      </c>
      <c r="O93" s="21">
        <v>87</v>
      </c>
      <c r="P93" s="21"/>
    </row>
    <row r="94" spans="1:16">
      <c r="A94" s="21" t="s">
        <v>1119</v>
      </c>
      <c r="B94" s="21" t="s">
        <v>3104</v>
      </c>
      <c r="C94" s="21" t="s">
        <v>1120</v>
      </c>
      <c r="D94" s="21">
        <v>17</v>
      </c>
      <c r="E94" s="21">
        <v>25</v>
      </c>
      <c r="F94" s="21">
        <v>5</v>
      </c>
      <c r="G94" s="21">
        <v>5</v>
      </c>
      <c r="H94" s="21">
        <v>9</v>
      </c>
      <c r="I94" s="21">
        <v>13</v>
      </c>
      <c r="J94" s="21">
        <v>0</v>
      </c>
      <c r="K94" s="21">
        <v>74</v>
      </c>
      <c r="L94" s="21">
        <v>48.548000000000002</v>
      </c>
      <c r="M94" s="21">
        <v>58.76</v>
      </c>
      <c r="N94" s="21">
        <f t="shared" si="1"/>
        <v>53.653999999999996</v>
      </c>
      <c r="O94" s="21">
        <v>88</v>
      </c>
      <c r="P94" s="21"/>
    </row>
    <row r="95" spans="1:16">
      <c r="A95" s="21" t="s">
        <v>1360</v>
      </c>
      <c r="B95" s="21" t="s">
        <v>3105</v>
      </c>
      <c r="C95" s="21" t="s">
        <v>1361</v>
      </c>
      <c r="D95" s="21">
        <v>12</v>
      </c>
      <c r="E95" s="21">
        <v>17</v>
      </c>
      <c r="F95" s="21">
        <v>6</v>
      </c>
      <c r="G95" s="21">
        <v>4</v>
      </c>
      <c r="H95" s="21">
        <v>4</v>
      </c>
      <c r="I95" s="21">
        <v>2</v>
      </c>
      <c r="J95" s="21">
        <v>0</v>
      </c>
      <c r="K95" s="21">
        <v>45</v>
      </c>
      <c r="L95" s="21">
        <v>54.5</v>
      </c>
      <c r="M95" s="21">
        <v>52.783999999999999</v>
      </c>
      <c r="N95" s="21">
        <f t="shared" si="1"/>
        <v>53.641999999999996</v>
      </c>
      <c r="O95" s="21">
        <v>89</v>
      </c>
      <c r="P95" s="21"/>
    </row>
    <row r="96" spans="1:16">
      <c r="A96" s="21" t="s">
        <v>1352</v>
      </c>
      <c r="B96" s="21" t="s">
        <v>3106</v>
      </c>
      <c r="C96" s="21" t="s">
        <v>1353</v>
      </c>
      <c r="D96" s="21">
        <v>16</v>
      </c>
      <c r="E96" s="21">
        <v>27</v>
      </c>
      <c r="F96" s="21">
        <v>4</v>
      </c>
      <c r="G96" s="21">
        <v>1</v>
      </c>
      <c r="H96" s="21">
        <v>1</v>
      </c>
      <c r="I96" s="21">
        <v>3</v>
      </c>
      <c r="J96" s="21">
        <v>0</v>
      </c>
      <c r="K96" s="21">
        <v>52</v>
      </c>
      <c r="L96" s="21">
        <v>46.567999999999998</v>
      </c>
      <c r="M96" s="21">
        <v>60.707999999999998</v>
      </c>
      <c r="N96" s="21">
        <f t="shared" si="1"/>
        <v>53.637999999999998</v>
      </c>
      <c r="O96" s="21">
        <v>90</v>
      </c>
      <c r="P96" s="21"/>
    </row>
    <row r="97" spans="1:16">
      <c r="A97" s="21" t="s">
        <v>698</v>
      </c>
      <c r="B97" s="21" t="s">
        <v>3107</v>
      </c>
      <c r="C97" s="21" t="s">
        <v>699</v>
      </c>
      <c r="D97" s="21">
        <v>17.399999999999999</v>
      </c>
      <c r="E97" s="21">
        <v>19</v>
      </c>
      <c r="F97" s="21">
        <v>2</v>
      </c>
      <c r="G97" s="21">
        <v>0</v>
      </c>
      <c r="H97" s="21">
        <v>13.7</v>
      </c>
      <c r="I97" s="21">
        <v>1</v>
      </c>
      <c r="J97" s="21">
        <v>0</v>
      </c>
      <c r="K97" s="21">
        <v>53.099999999999994</v>
      </c>
      <c r="L97" s="21">
        <f>VLOOKUP(A97,'2018级综合分1'!A124:L639,12,FALSE)</f>
        <v>46.731999999999999</v>
      </c>
      <c r="M97" s="21">
        <v>60.344000000000001</v>
      </c>
      <c r="N97" s="21">
        <f t="shared" si="1"/>
        <v>53.537999999999997</v>
      </c>
      <c r="O97" s="21">
        <v>91</v>
      </c>
      <c r="P97" s="21"/>
    </row>
    <row r="98" spans="1:16">
      <c r="A98" s="21" t="s">
        <v>1147</v>
      </c>
      <c r="B98" s="21" t="s">
        <v>3108</v>
      </c>
      <c r="C98" s="21" t="s">
        <v>1148</v>
      </c>
      <c r="D98" s="21">
        <v>18.600000000000001</v>
      </c>
      <c r="E98" s="21">
        <v>21</v>
      </c>
      <c r="F98" s="21">
        <v>13</v>
      </c>
      <c r="G98" s="21">
        <v>3</v>
      </c>
      <c r="H98" s="21">
        <v>4.8</v>
      </c>
      <c r="I98" s="21">
        <v>4</v>
      </c>
      <c r="J98" s="21">
        <v>0</v>
      </c>
      <c r="K98" s="21">
        <v>64.400000000000006</v>
      </c>
      <c r="L98" s="21">
        <v>50.816000000000003</v>
      </c>
      <c r="M98" s="21">
        <v>56.176000000000002</v>
      </c>
      <c r="N98" s="21">
        <f t="shared" si="1"/>
        <v>53.496000000000002</v>
      </c>
      <c r="O98" s="21">
        <v>92</v>
      </c>
      <c r="P98" s="21"/>
    </row>
    <row r="99" spans="1:16">
      <c r="A99" s="21" t="s">
        <v>2319</v>
      </c>
      <c r="B99" s="21" t="s">
        <v>3109</v>
      </c>
      <c r="C99" s="21" t="s">
        <v>2320</v>
      </c>
      <c r="D99" s="21">
        <v>9.6</v>
      </c>
      <c r="E99" s="21">
        <v>21</v>
      </c>
      <c r="F99" s="21">
        <v>5</v>
      </c>
      <c r="G99" s="21">
        <v>4</v>
      </c>
      <c r="H99" s="21">
        <v>5.9</v>
      </c>
      <c r="I99" s="21">
        <v>7</v>
      </c>
      <c r="J99" s="21">
        <v>0</v>
      </c>
      <c r="K99" s="21">
        <v>52.5</v>
      </c>
      <c r="L99" s="21">
        <v>52.548000000000002</v>
      </c>
      <c r="M99" s="21">
        <v>54.292000000000002</v>
      </c>
      <c r="N99" s="21">
        <f t="shared" si="1"/>
        <v>53.42</v>
      </c>
      <c r="O99" s="21">
        <v>93</v>
      </c>
      <c r="P99" s="21"/>
    </row>
    <row r="100" spans="1:16">
      <c r="A100" s="21" t="s">
        <v>708</v>
      </c>
      <c r="B100" s="21" t="s">
        <v>3110</v>
      </c>
      <c r="C100" s="21" t="s">
        <v>709</v>
      </c>
      <c r="D100" s="21">
        <v>16.600000000000001</v>
      </c>
      <c r="E100" s="21">
        <v>25</v>
      </c>
      <c r="F100" s="21">
        <v>3</v>
      </c>
      <c r="G100" s="21">
        <v>0</v>
      </c>
      <c r="H100" s="21">
        <v>16.7</v>
      </c>
      <c r="I100" s="21">
        <v>7</v>
      </c>
      <c r="J100" s="21">
        <v>0</v>
      </c>
      <c r="K100" s="21">
        <v>68.3</v>
      </c>
      <c r="L100" s="21">
        <f>VLOOKUP(A100,'2018级综合分1'!A129:L644,12,FALSE)</f>
        <v>48.576000000000001</v>
      </c>
      <c r="M100" s="21">
        <v>58.244</v>
      </c>
      <c r="N100" s="21">
        <f t="shared" si="1"/>
        <v>53.41</v>
      </c>
      <c r="O100" s="21">
        <v>94</v>
      </c>
      <c r="P100" s="21"/>
    </row>
    <row r="101" spans="1:16">
      <c r="A101" s="21" t="s">
        <v>514</v>
      </c>
      <c r="B101" s="21" t="s">
        <v>3111</v>
      </c>
      <c r="C101" s="21" t="s">
        <v>515</v>
      </c>
      <c r="D101" s="21">
        <v>14</v>
      </c>
      <c r="E101" s="21">
        <v>20</v>
      </c>
      <c r="F101" s="21">
        <v>10</v>
      </c>
      <c r="G101" s="21">
        <v>1</v>
      </c>
      <c r="H101" s="21">
        <v>4</v>
      </c>
      <c r="I101" s="21">
        <v>5</v>
      </c>
      <c r="J101" s="21">
        <v>0</v>
      </c>
      <c r="K101" s="21">
        <v>54</v>
      </c>
      <c r="L101" s="21">
        <v>53.432000000000002</v>
      </c>
      <c r="M101" s="21">
        <f>VLOOKUP(A101,'2018级综合分2'!A87:M604,13,FALSE)</f>
        <v>53.355999999999995</v>
      </c>
      <c r="N101" s="21">
        <f t="shared" si="1"/>
        <v>53.393999999999998</v>
      </c>
      <c r="O101" s="21">
        <v>95</v>
      </c>
      <c r="P101" s="21"/>
    </row>
    <row r="102" spans="1:16">
      <c r="A102" s="21" t="s">
        <v>1163</v>
      </c>
      <c r="B102" s="21" t="s">
        <v>3112</v>
      </c>
      <c r="C102" s="21" t="s">
        <v>1164</v>
      </c>
      <c r="D102" s="21">
        <v>13</v>
      </c>
      <c r="E102" s="21">
        <v>24</v>
      </c>
      <c r="F102" s="21">
        <v>11</v>
      </c>
      <c r="G102" s="21">
        <v>6</v>
      </c>
      <c r="H102" s="21">
        <v>2</v>
      </c>
      <c r="I102" s="21">
        <v>16</v>
      </c>
      <c r="J102" s="21">
        <v>0</v>
      </c>
      <c r="K102" s="21">
        <v>72</v>
      </c>
      <c r="L102" s="21">
        <v>57.292000000000002</v>
      </c>
      <c r="M102" s="21">
        <f>VLOOKUP(A102,'2018级综合分2'!A195:M712,13,FALSE)</f>
        <v>49.391999999999996</v>
      </c>
      <c r="N102" s="21">
        <f t="shared" si="1"/>
        <v>53.341999999999999</v>
      </c>
      <c r="O102" s="21">
        <v>96</v>
      </c>
      <c r="P102" s="21"/>
    </row>
    <row r="103" spans="1:16">
      <c r="A103" s="21" t="s">
        <v>1800</v>
      </c>
      <c r="B103" s="21" t="s">
        <v>3113</v>
      </c>
      <c r="C103" s="21" t="s">
        <v>1801</v>
      </c>
      <c r="D103" s="21">
        <v>15</v>
      </c>
      <c r="E103" s="21">
        <v>12</v>
      </c>
      <c r="F103" s="21">
        <v>3</v>
      </c>
      <c r="G103" s="21">
        <v>0</v>
      </c>
      <c r="H103" s="21">
        <v>7</v>
      </c>
      <c r="I103" s="21">
        <v>9</v>
      </c>
      <c r="J103" s="21">
        <v>0</v>
      </c>
      <c r="K103" s="21">
        <v>46</v>
      </c>
      <c r="L103" s="21">
        <v>54.12</v>
      </c>
      <c r="M103" s="21">
        <v>52.295999999999999</v>
      </c>
      <c r="N103" s="21">
        <f t="shared" si="1"/>
        <v>53.207999999999998</v>
      </c>
      <c r="O103" s="21">
        <v>97</v>
      </c>
      <c r="P103" s="21"/>
    </row>
    <row r="104" spans="1:16">
      <c r="A104" s="21" t="s">
        <v>1492</v>
      </c>
      <c r="B104" s="21" t="s">
        <v>3114</v>
      </c>
      <c r="C104" s="21" t="s">
        <v>1493</v>
      </c>
      <c r="D104" s="21">
        <v>18</v>
      </c>
      <c r="E104" s="21">
        <v>65</v>
      </c>
      <c r="F104" s="21">
        <v>2</v>
      </c>
      <c r="G104" s="21">
        <v>0</v>
      </c>
      <c r="H104" s="21">
        <v>15.2</v>
      </c>
      <c r="I104" s="21">
        <v>6</v>
      </c>
      <c r="J104" s="21">
        <v>0</v>
      </c>
      <c r="K104" s="21">
        <v>106.2</v>
      </c>
      <c r="L104" s="21">
        <v>43.167999999999999</v>
      </c>
      <c r="M104" s="21">
        <v>63.231999999999999</v>
      </c>
      <c r="N104" s="21">
        <f t="shared" si="1"/>
        <v>53.2</v>
      </c>
      <c r="O104" s="21">
        <v>98</v>
      </c>
      <c r="P104" s="21"/>
    </row>
    <row r="105" spans="1:16">
      <c r="A105" s="21" t="s">
        <v>1338</v>
      </c>
      <c r="B105" s="21" t="s">
        <v>3115</v>
      </c>
      <c r="C105" s="21" t="s">
        <v>1339</v>
      </c>
      <c r="D105" s="21">
        <v>12</v>
      </c>
      <c r="E105" s="21">
        <v>42</v>
      </c>
      <c r="F105" s="21">
        <v>5</v>
      </c>
      <c r="G105" s="21">
        <v>1</v>
      </c>
      <c r="H105" s="21">
        <v>10</v>
      </c>
      <c r="I105" s="21">
        <v>2</v>
      </c>
      <c r="J105" s="21">
        <v>0</v>
      </c>
      <c r="K105" s="21">
        <v>72</v>
      </c>
      <c r="L105" s="21">
        <v>52.116</v>
      </c>
      <c r="M105" s="21">
        <v>54.22</v>
      </c>
      <c r="N105" s="21">
        <f t="shared" si="1"/>
        <v>53.167999999999999</v>
      </c>
      <c r="O105" s="21">
        <v>99</v>
      </c>
      <c r="P105" s="21"/>
    </row>
    <row r="106" spans="1:16">
      <c r="A106" s="21" t="s">
        <v>1506</v>
      </c>
      <c r="B106" s="21" t="s">
        <v>3116</v>
      </c>
      <c r="C106" s="21" t="s">
        <v>1507</v>
      </c>
      <c r="D106" s="21">
        <v>17</v>
      </c>
      <c r="E106" s="21">
        <v>23</v>
      </c>
      <c r="F106" s="21">
        <v>6</v>
      </c>
      <c r="G106" s="21">
        <v>1</v>
      </c>
      <c r="H106" s="21">
        <v>7</v>
      </c>
      <c r="I106" s="21">
        <v>23</v>
      </c>
      <c r="J106" s="21">
        <v>0</v>
      </c>
      <c r="K106" s="21">
        <v>77</v>
      </c>
      <c r="L106" s="21">
        <v>47.316000000000003</v>
      </c>
      <c r="M106" s="21">
        <v>58.688000000000002</v>
      </c>
      <c r="N106" s="21">
        <f t="shared" si="1"/>
        <v>53.002000000000002</v>
      </c>
      <c r="O106" s="21">
        <v>100</v>
      </c>
      <c r="P106" s="21"/>
    </row>
    <row r="107" spans="1:16">
      <c r="A107" s="21" t="s">
        <v>490</v>
      </c>
      <c r="B107" s="21" t="s">
        <v>3117</v>
      </c>
      <c r="C107" s="21" t="s">
        <v>491</v>
      </c>
      <c r="D107" s="21">
        <v>20.5</v>
      </c>
      <c r="E107" s="21">
        <v>26</v>
      </c>
      <c r="F107" s="21">
        <v>6</v>
      </c>
      <c r="G107" s="21">
        <v>6</v>
      </c>
      <c r="H107" s="21">
        <v>13</v>
      </c>
      <c r="I107" s="21">
        <v>8</v>
      </c>
      <c r="J107" s="21">
        <v>0</v>
      </c>
      <c r="K107" s="21">
        <v>79.5</v>
      </c>
      <c r="L107" s="21">
        <f>VLOOKUP(A107,'2018级综合分1'!A75:L590,12,FALSE)</f>
        <v>50.8</v>
      </c>
      <c r="M107" s="21">
        <f>VLOOKUP(A107,'2018级综合分2'!A75:M592,13,FALSE)</f>
        <v>55.196000000000005</v>
      </c>
      <c r="N107" s="21">
        <f t="shared" si="1"/>
        <v>52.998000000000005</v>
      </c>
      <c r="O107" s="21">
        <v>101</v>
      </c>
      <c r="P107" s="21"/>
    </row>
    <row r="108" spans="1:16">
      <c r="A108" s="21" t="s">
        <v>1863</v>
      </c>
      <c r="B108" s="21" t="s">
        <v>3048</v>
      </c>
      <c r="C108" s="21" t="s">
        <v>1864</v>
      </c>
      <c r="D108" s="21">
        <v>9</v>
      </c>
      <c r="E108" s="21">
        <v>25</v>
      </c>
      <c r="F108" s="21">
        <v>4</v>
      </c>
      <c r="G108" s="21">
        <v>0</v>
      </c>
      <c r="H108" s="21">
        <v>8.6</v>
      </c>
      <c r="I108" s="21">
        <v>16</v>
      </c>
      <c r="J108" s="21">
        <v>0</v>
      </c>
      <c r="K108" s="21">
        <v>62.6</v>
      </c>
      <c r="L108" s="21">
        <v>51.835999999999999</v>
      </c>
      <c r="M108" s="21">
        <v>53.996000000000002</v>
      </c>
      <c r="N108" s="21">
        <f t="shared" si="1"/>
        <v>52.915999999999997</v>
      </c>
      <c r="O108" s="21">
        <v>102</v>
      </c>
      <c r="P108" s="21"/>
    </row>
    <row r="109" spans="1:16">
      <c r="A109" s="21" t="s">
        <v>1179</v>
      </c>
      <c r="B109" s="21" t="s">
        <v>3118</v>
      </c>
      <c r="C109" s="21" t="s">
        <v>1180</v>
      </c>
      <c r="D109" s="21">
        <v>11</v>
      </c>
      <c r="E109" s="21">
        <v>22</v>
      </c>
      <c r="F109" s="21">
        <v>5</v>
      </c>
      <c r="G109" s="21">
        <v>0</v>
      </c>
      <c r="H109" s="21">
        <v>10</v>
      </c>
      <c r="I109" s="21">
        <v>7</v>
      </c>
      <c r="J109" s="21">
        <v>0</v>
      </c>
      <c r="K109" s="21">
        <v>55</v>
      </c>
      <c r="L109" s="21">
        <v>50.927999999999997</v>
      </c>
      <c r="M109" s="21">
        <v>54.764000000000003</v>
      </c>
      <c r="N109" s="21">
        <f t="shared" si="1"/>
        <v>52.846000000000004</v>
      </c>
      <c r="O109" s="21">
        <v>103</v>
      </c>
      <c r="P109" s="21"/>
    </row>
    <row r="110" spans="1:16">
      <c r="A110" s="21" t="s">
        <v>1189</v>
      </c>
      <c r="B110" s="21" t="s">
        <v>3119</v>
      </c>
      <c r="C110" s="21" t="s">
        <v>1190</v>
      </c>
      <c r="D110" s="21">
        <v>8</v>
      </c>
      <c r="E110" s="21">
        <v>31</v>
      </c>
      <c r="F110" s="21">
        <v>2</v>
      </c>
      <c r="G110" s="21">
        <v>6</v>
      </c>
      <c r="H110" s="21">
        <v>5</v>
      </c>
      <c r="I110" s="21">
        <v>9</v>
      </c>
      <c r="J110" s="21">
        <v>0</v>
      </c>
      <c r="K110" s="21">
        <v>61</v>
      </c>
      <c r="L110" s="21">
        <v>50.707999999999998</v>
      </c>
      <c r="M110" s="21">
        <v>54.936</v>
      </c>
      <c r="N110" s="21">
        <f t="shared" si="1"/>
        <v>52.822000000000003</v>
      </c>
      <c r="O110" s="21">
        <v>104</v>
      </c>
      <c r="P110" s="21"/>
    </row>
    <row r="111" spans="1:16">
      <c r="A111" s="21" t="s">
        <v>2323</v>
      </c>
      <c r="B111" s="21" t="s">
        <v>3080</v>
      </c>
      <c r="C111" s="21" t="s">
        <v>2324</v>
      </c>
      <c r="D111" s="21">
        <v>11</v>
      </c>
      <c r="E111" s="21">
        <v>33</v>
      </c>
      <c r="F111" s="21">
        <v>9</v>
      </c>
      <c r="G111" s="21">
        <v>8</v>
      </c>
      <c r="H111" s="21">
        <v>14</v>
      </c>
      <c r="I111" s="21">
        <v>9</v>
      </c>
      <c r="J111" s="21">
        <v>0</v>
      </c>
      <c r="K111" s="21">
        <v>84</v>
      </c>
      <c r="L111" s="21">
        <v>50.228000000000002</v>
      </c>
      <c r="M111" s="21">
        <v>55.268000000000001</v>
      </c>
      <c r="N111" s="21">
        <f t="shared" si="1"/>
        <v>52.748000000000005</v>
      </c>
      <c r="O111" s="21">
        <v>105</v>
      </c>
      <c r="P111" s="21"/>
    </row>
    <row r="112" spans="1:16">
      <c r="A112" s="21" t="s">
        <v>1420</v>
      </c>
      <c r="B112" s="21" t="s">
        <v>3120</v>
      </c>
      <c r="C112" s="21" t="s">
        <v>1421</v>
      </c>
      <c r="D112" s="21">
        <v>14</v>
      </c>
      <c r="E112" s="21">
        <v>23</v>
      </c>
      <c r="F112" s="21">
        <v>10</v>
      </c>
      <c r="G112" s="21">
        <v>11</v>
      </c>
      <c r="H112" s="21">
        <v>9.1999999999999993</v>
      </c>
      <c r="I112" s="21">
        <v>18</v>
      </c>
      <c r="J112" s="21">
        <v>0</v>
      </c>
      <c r="K112" s="21">
        <v>85.2</v>
      </c>
      <c r="L112" s="21">
        <v>50.795999999999999</v>
      </c>
      <c r="M112" s="21">
        <v>54.688000000000002</v>
      </c>
      <c r="N112" s="21">
        <f t="shared" si="1"/>
        <v>52.742000000000004</v>
      </c>
      <c r="O112" s="21">
        <v>106</v>
      </c>
      <c r="P112" s="21"/>
    </row>
    <row r="113" spans="1:16">
      <c r="A113" s="21" t="s">
        <v>459</v>
      </c>
      <c r="B113" s="21" t="s">
        <v>3121</v>
      </c>
      <c r="C113" s="21" t="s">
        <v>460</v>
      </c>
      <c r="D113" s="21">
        <v>14</v>
      </c>
      <c r="E113" s="21">
        <v>23</v>
      </c>
      <c r="F113" s="21">
        <v>9</v>
      </c>
      <c r="G113" s="21">
        <v>2</v>
      </c>
      <c r="H113" s="21">
        <v>8</v>
      </c>
      <c r="I113" s="21">
        <v>3</v>
      </c>
      <c r="J113" s="21">
        <v>0</v>
      </c>
      <c r="K113" s="21">
        <v>59</v>
      </c>
      <c r="L113" s="21">
        <f>VLOOKUP(A113,'2018级综合分1'!A59:L574,12,FALSE)</f>
        <v>53.132000000000005</v>
      </c>
      <c r="M113" s="21">
        <f>VLOOKUP(A113,'2018级综合分2'!A59:M576,13,FALSE)</f>
        <v>52.188000000000002</v>
      </c>
      <c r="N113" s="21">
        <f t="shared" si="1"/>
        <v>52.660000000000004</v>
      </c>
      <c r="O113" s="21">
        <v>107</v>
      </c>
      <c r="P113" s="21"/>
    </row>
    <row r="114" spans="1:16">
      <c r="A114" s="21" t="s">
        <v>1823</v>
      </c>
      <c r="B114" s="21" t="s">
        <v>3122</v>
      </c>
      <c r="C114" s="21" t="s">
        <v>1824</v>
      </c>
      <c r="D114" s="21">
        <v>9</v>
      </c>
      <c r="E114" s="21">
        <v>20</v>
      </c>
      <c r="F114" s="21">
        <v>5</v>
      </c>
      <c r="G114" s="21">
        <v>3</v>
      </c>
      <c r="H114" s="21">
        <v>7.5</v>
      </c>
      <c r="I114" s="21">
        <v>26</v>
      </c>
      <c r="J114" s="21">
        <v>0</v>
      </c>
      <c r="K114" s="21">
        <v>70.5</v>
      </c>
      <c r="L114" s="21">
        <v>45.088000000000001</v>
      </c>
      <c r="M114" s="21">
        <v>60.22</v>
      </c>
      <c r="N114" s="21">
        <f t="shared" si="1"/>
        <v>52.653999999999996</v>
      </c>
      <c r="O114" s="21">
        <v>108</v>
      </c>
      <c r="P114" s="21"/>
    </row>
    <row r="115" spans="1:16">
      <c r="A115" s="21" t="s">
        <v>467</v>
      </c>
      <c r="B115" s="21" t="s">
        <v>3123</v>
      </c>
      <c r="C115" s="21" t="s">
        <v>468</v>
      </c>
      <c r="D115" s="21">
        <v>11</v>
      </c>
      <c r="E115" s="21">
        <v>18</v>
      </c>
      <c r="F115" s="21">
        <v>8</v>
      </c>
      <c r="G115" s="21">
        <v>1</v>
      </c>
      <c r="H115" s="21">
        <v>9.8000000000000007</v>
      </c>
      <c r="I115" s="21">
        <v>4</v>
      </c>
      <c r="J115" s="21">
        <v>0</v>
      </c>
      <c r="K115" s="21">
        <v>51.8</v>
      </c>
      <c r="L115" s="21">
        <v>53.851999999999997</v>
      </c>
      <c r="M115" s="21">
        <f>VLOOKUP(A115,'2018级综合分2'!A63:M580,13,FALSE)</f>
        <v>51.38</v>
      </c>
      <c r="N115" s="21">
        <f t="shared" si="1"/>
        <v>52.616</v>
      </c>
      <c r="O115" s="21">
        <v>109</v>
      </c>
      <c r="P115" s="21"/>
    </row>
    <row r="116" spans="1:16">
      <c r="A116" s="21" t="s">
        <v>1127</v>
      </c>
      <c r="B116" s="21" t="s">
        <v>3124</v>
      </c>
      <c r="C116" s="21" t="s">
        <v>1128</v>
      </c>
      <c r="D116" s="21">
        <v>8</v>
      </c>
      <c r="E116" s="21">
        <v>22</v>
      </c>
      <c r="F116" s="21">
        <v>6</v>
      </c>
      <c r="G116" s="21">
        <v>2</v>
      </c>
      <c r="H116" s="21">
        <v>4</v>
      </c>
      <c r="I116" s="21">
        <v>5</v>
      </c>
      <c r="J116" s="21">
        <v>0</v>
      </c>
      <c r="K116" s="21">
        <v>47</v>
      </c>
      <c r="L116" s="21">
        <v>55.72</v>
      </c>
      <c r="M116" s="21">
        <f>VLOOKUP(A116,'2018级综合分2'!A177:M694,13,FALSE)</f>
        <v>49.459999999999994</v>
      </c>
      <c r="N116" s="21">
        <f t="shared" si="1"/>
        <v>52.589999999999996</v>
      </c>
      <c r="O116" s="21">
        <v>110</v>
      </c>
      <c r="P116" s="21"/>
    </row>
    <row r="117" spans="1:16">
      <c r="A117" s="21" t="s">
        <v>718</v>
      </c>
      <c r="B117" s="21" t="s">
        <v>3125</v>
      </c>
      <c r="C117" s="21" t="s">
        <v>719</v>
      </c>
      <c r="D117" s="21">
        <v>14</v>
      </c>
      <c r="E117" s="21">
        <v>22</v>
      </c>
      <c r="F117" s="21">
        <v>7</v>
      </c>
      <c r="G117" s="21">
        <v>0</v>
      </c>
      <c r="H117" s="21">
        <v>4.4000000000000004</v>
      </c>
      <c r="I117" s="21">
        <v>8</v>
      </c>
      <c r="J117" s="21">
        <v>0</v>
      </c>
      <c r="K117" s="21">
        <v>55.4</v>
      </c>
      <c r="L117" s="21">
        <f>VLOOKUP(A117,'2018级综合分1'!A134:L649,12,FALSE)</f>
        <v>48.692</v>
      </c>
      <c r="M117" s="21">
        <v>56.423999999999999</v>
      </c>
      <c r="N117" s="21">
        <f t="shared" si="1"/>
        <v>52.558</v>
      </c>
      <c r="O117" s="21">
        <v>111</v>
      </c>
      <c r="P117" s="21"/>
    </row>
    <row r="118" spans="1:16">
      <c r="A118" s="21" t="s">
        <v>1436</v>
      </c>
      <c r="B118" s="21" t="s">
        <v>3126</v>
      </c>
      <c r="C118" s="21" t="s">
        <v>1437</v>
      </c>
      <c r="D118" s="21">
        <v>11</v>
      </c>
      <c r="E118" s="21">
        <v>17</v>
      </c>
      <c r="F118" s="21">
        <v>4</v>
      </c>
      <c r="G118" s="21">
        <v>3</v>
      </c>
      <c r="H118" s="21">
        <v>5.4</v>
      </c>
      <c r="I118" s="21">
        <v>11</v>
      </c>
      <c r="J118" s="21">
        <v>0</v>
      </c>
      <c r="K118" s="21">
        <v>51.4</v>
      </c>
      <c r="L118" s="21">
        <v>45.884</v>
      </c>
      <c r="M118" s="21">
        <v>59.207999999999998</v>
      </c>
      <c r="N118" s="21">
        <f t="shared" si="1"/>
        <v>52.545999999999999</v>
      </c>
      <c r="O118" s="21">
        <v>112</v>
      </c>
      <c r="P118" s="21"/>
    </row>
    <row r="119" spans="1:16">
      <c r="A119" s="21" t="s">
        <v>1187</v>
      </c>
      <c r="B119" s="21" t="s">
        <v>3127</v>
      </c>
      <c r="C119" s="21" t="s">
        <v>1188</v>
      </c>
      <c r="D119" s="21">
        <v>14</v>
      </c>
      <c r="E119" s="21">
        <v>28</v>
      </c>
      <c r="F119" s="21">
        <v>6</v>
      </c>
      <c r="G119" s="21">
        <v>0</v>
      </c>
      <c r="H119" s="21">
        <v>14.3</v>
      </c>
      <c r="I119" s="21">
        <v>5</v>
      </c>
      <c r="J119" s="21">
        <v>0</v>
      </c>
      <c r="K119" s="21">
        <v>67.3</v>
      </c>
      <c r="L119" s="21">
        <f>VLOOKUP(A119,'2018级综合分1'!A207:L722,12,FALSE)</f>
        <v>45.688000000000002</v>
      </c>
      <c r="M119" s="21">
        <v>59.295999999999999</v>
      </c>
      <c r="N119" s="21">
        <f t="shared" si="1"/>
        <v>52.492000000000004</v>
      </c>
      <c r="O119" s="21">
        <v>113</v>
      </c>
      <c r="P119" s="21"/>
    </row>
    <row r="120" spans="1:16">
      <c r="A120" s="21" t="s">
        <v>1440</v>
      </c>
      <c r="B120" s="21" t="s">
        <v>3128</v>
      </c>
      <c r="C120" s="21" t="s">
        <v>1441</v>
      </c>
      <c r="D120" s="21">
        <v>11</v>
      </c>
      <c r="E120" s="21">
        <v>15</v>
      </c>
      <c r="F120" s="21">
        <v>5</v>
      </c>
      <c r="G120" s="21">
        <v>0</v>
      </c>
      <c r="H120" s="21">
        <v>11.7</v>
      </c>
      <c r="I120" s="21">
        <v>11</v>
      </c>
      <c r="J120" s="21">
        <v>0</v>
      </c>
      <c r="K120" s="21">
        <v>53.7</v>
      </c>
      <c r="L120" s="21">
        <v>44.86</v>
      </c>
      <c r="M120" s="21">
        <v>60.095999999999997</v>
      </c>
      <c r="N120" s="21">
        <f t="shared" si="1"/>
        <v>52.477999999999994</v>
      </c>
      <c r="O120" s="21">
        <v>114</v>
      </c>
      <c r="P120" s="21"/>
    </row>
    <row r="121" spans="1:16">
      <c r="A121" s="21" t="s">
        <v>1426</v>
      </c>
      <c r="B121" s="21" t="s">
        <v>3129</v>
      </c>
      <c r="C121" s="21" t="s">
        <v>1427</v>
      </c>
      <c r="D121" s="21">
        <v>10</v>
      </c>
      <c r="E121" s="21">
        <v>15</v>
      </c>
      <c r="F121" s="21">
        <v>8</v>
      </c>
      <c r="G121" s="21">
        <v>1</v>
      </c>
      <c r="H121" s="21">
        <v>5.2</v>
      </c>
      <c r="I121" s="21">
        <v>10</v>
      </c>
      <c r="J121" s="21">
        <v>0</v>
      </c>
      <c r="K121" s="21">
        <v>49.2</v>
      </c>
      <c r="L121" s="21">
        <v>43.771999999999998</v>
      </c>
      <c r="M121" s="21">
        <v>61.171999999999997</v>
      </c>
      <c r="N121" s="21">
        <f t="shared" si="1"/>
        <v>52.471999999999994</v>
      </c>
      <c r="O121" s="21">
        <v>115</v>
      </c>
      <c r="P121" s="21"/>
    </row>
    <row r="122" spans="1:16">
      <c r="A122" s="21" t="s">
        <v>2317</v>
      </c>
      <c r="B122" s="21" t="s">
        <v>3034</v>
      </c>
      <c r="C122" s="21" t="s">
        <v>2318</v>
      </c>
      <c r="D122" s="21">
        <v>17</v>
      </c>
      <c r="E122" s="21">
        <v>20</v>
      </c>
      <c r="F122" s="21">
        <v>6</v>
      </c>
      <c r="G122" s="21">
        <v>1</v>
      </c>
      <c r="H122" s="21">
        <v>5</v>
      </c>
      <c r="I122" s="21">
        <v>10</v>
      </c>
      <c r="J122" s="21">
        <v>0</v>
      </c>
      <c r="K122" s="21">
        <v>59</v>
      </c>
      <c r="L122" s="21">
        <v>49.195999999999998</v>
      </c>
      <c r="M122" s="21">
        <v>55.744</v>
      </c>
      <c r="N122" s="21">
        <f t="shared" si="1"/>
        <v>52.47</v>
      </c>
      <c r="O122" s="21">
        <v>116</v>
      </c>
      <c r="P122" s="21"/>
    </row>
    <row r="123" spans="1:16">
      <c r="A123" s="21" t="s">
        <v>684</v>
      </c>
      <c r="B123" s="21" t="s">
        <v>3130</v>
      </c>
      <c r="C123" s="21" t="s">
        <v>685</v>
      </c>
      <c r="D123" s="21">
        <v>13</v>
      </c>
      <c r="E123" s="21">
        <v>18</v>
      </c>
      <c r="F123" s="21">
        <v>5</v>
      </c>
      <c r="G123" s="21">
        <v>5</v>
      </c>
      <c r="H123" s="21">
        <v>1</v>
      </c>
      <c r="I123" s="21">
        <v>6</v>
      </c>
      <c r="J123" s="21">
        <v>0</v>
      </c>
      <c r="K123" s="21">
        <v>48</v>
      </c>
      <c r="L123" s="21">
        <f>VLOOKUP(A123,'2018级综合分1'!A117:L632,12,FALSE)</f>
        <v>44.163999999999994</v>
      </c>
      <c r="M123" s="21">
        <v>60.716000000000001</v>
      </c>
      <c r="N123" s="21">
        <f t="shared" si="1"/>
        <v>52.44</v>
      </c>
      <c r="O123" s="21">
        <v>117</v>
      </c>
      <c r="P123" s="21"/>
    </row>
    <row r="124" spans="1:16">
      <c r="A124" s="21" t="s">
        <v>455</v>
      </c>
      <c r="B124" s="21" t="s">
        <v>3131</v>
      </c>
      <c r="C124" s="21" t="s">
        <v>456</v>
      </c>
      <c r="D124" s="21">
        <v>11</v>
      </c>
      <c r="E124" s="21">
        <v>16</v>
      </c>
      <c r="F124" s="21">
        <v>7</v>
      </c>
      <c r="G124" s="21">
        <v>1</v>
      </c>
      <c r="H124" s="21">
        <v>4</v>
      </c>
      <c r="I124" s="21">
        <v>4</v>
      </c>
      <c r="J124" s="21">
        <v>0</v>
      </c>
      <c r="K124" s="21">
        <v>43</v>
      </c>
      <c r="L124" s="21">
        <f>VLOOKUP(A124,'2018级综合分1'!A57:L572,12,FALSE)</f>
        <v>51.768000000000001</v>
      </c>
      <c r="M124" s="21">
        <f>VLOOKUP(A124,'2018级综合分2'!A57:M574,13,FALSE)</f>
        <v>52.948</v>
      </c>
      <c r="N124" s="21">
        <f t="shared" si="1"/>
        <v>52.358000000000004</v>
      </c>
      <c r="O124" s="21">
        <v>118</v>
      </c>
      <c r="P124" s="21"/>
    </row>
    <row r="125" spans="1:16">
      <c r="A125" s="21" t="s">
        <v>286</v>
      </c>
      <c r="B125" s="21" t="s">
        <v>3132</v>
      </c>
      <c r="C125" s="21" t="s">
        <v>287</v>
      </c>
      <c r="D125" s="21">
        <v>9</v>
      </c>
      <c r="E125" s="21">
        <v>9</v>
      </c>
      <c r="F125" s="21">
        <v>6</v>
      </c>
      <c r="G125" s="21">
        <v>13</v>
      </c>
      <c r="H125" s="21">
        <v>5.0999999999999996</v>
      </c>
      <c r="I125" s="21">
        <v>10</v>
      </c>
      <c r="J125" s="21">
        <v>0</v>
      </c>
      <c r="K125" s="21">
        <v>52.1</v>
      </c>
      <c r="L125" s="21">
        <v>57.427999999999997</v>
      </c>
      <c r="M125" s="21">
        <f>VLOOKUP(A125,'2018级综合分2'!A28:M545,13,FALSE)</f>
        <v>47.263999999999996</v>
      </c>
      <c r="N125" s="21">
        <f t="shared" si="1"/>
        <v>52.345999999999997</v>
      </c>
      <c r="O125" s="21">
        <v>119</v>
      </c>
      <c r="P125" s="21"/>
    </row>
    <row r="126" spans="1:16">
      <c r="A126" s="21" t="s">
        <v>498</v>
      </c>
      <c r="B126" s="21" t="s">
        <v>3133</v>
      </c>
      <c r="C126" s="21" t="s">
        <v>499</v>
      </c>
      <c r="D126" s="21">
        <v>10</v>
      </c>
      <c r="E126" s="21">
        <v>16</v>
      </c>
      <c r="F126" s="21">
        <v>8</v>
      </c>
      <c r="G126" s="21">
        <v>2</v>
      </c>
      <c r="H126" s="21">
        <v>5</v>
      </c>
      <c r="I126" s="21">
        <v>10</v>
      </c>
      <c r="J126" s="21">
        <v>0</v>
      </c>
      <c r="K126" s="21">
        <v>51</v>
      </c>
      <c r="L126" s="21">
        <v>51.884</v>
      </c>
      <c r="M126" s="21">
        <f>VLOOKUP(A126,'2018级综合分2'!A79:M596,13,FALSE)</f>
        <v>52.635999999999996</v>
      </c>
      <c r="N126" s="21">
        <f t="shared" si="1"/>
        <v>52.26</v>
      </c>
      <c r="O126" s="21">
        <v>120</v>
      </c>
      <c r="P126" s="21"/>
    </row>
    <row r="127" spans="1:16">
      <c r="A127" s="21" t="s">
        <v>2190</v>
      </c>
      <c r="B127" s="21" t="s">
        <v>3134</v>
      </c>
      <c r="C127" s="21" t="s">
        <v>2191</v>
      </c>
      <c r="D127" s="21">
        <v>9</v>
      </c>
      <c r="E127" s="21">
        <v>15</v>
      </c>
      <c r="F127" s="21">
        <v>6</v>
      </c>
      <c r="G127" s="21">
        <v>12</v>
      </c>
      <c r="H127" s="21">
        <v>9.6</v>
      </c>
      <c r="I127" s="21">
        <v>1</v>
      </c>
      <c r="J127" s="21">
        <v>0</v>
      </c>
      <c r="K127" s="21">
        <v>52.6</v>
      </c>
      <c r="L127" s="21">
        <v>47.408000000000001</v>
      </c>
      <c r="M127" s="21">
        <v>57.036000000000001</v>
      </c>
      <c r="N127" s="21">
        <f t="shared" si="1"/>
        <v>52.222000000000001</v>
      </c>
      <c r="O127" s="21">
        <v>121</v>
      </c>
      <c r="P127" s="21"/>
    </row>
    <row r="128" spans="1:16">
      <c r="A128" s="21" t="s">
        <v>302</v>
      </c>
      <c r="B128" s="21" t="s">
        <v>3135</v>
      </c>
      <c r="C128" s="21" t="s">
        <v>303</v>
      </c>
      <c r="D128" s="21">
        <v>17</v>
      </c>
      <c r="E128" s="21">
        <v>18</v>
      </c>
      <c r="F128" s="21">
        <v>3</v>
      </c>
      <c r="G128" s="21">
        <v>4</v>
      </c>
      <c r="H128" s="21">
        <v>6</v>
      </c>
      <c r="I128" s="21">
        <v>10</v>
      </c>
      <c r="J128" s="21">
        <v>0</v>
      </c>
      <c r="K128" s="21">
        <v>58</v>
      </c>
      <c r="L128" s="21">
        <f>VLOOKUP(A128,'2018级综合分1'!A36:L551,12,FALSE)</f>
        <v>53.463999999999999</v>
      </c>
      <c r="M128" s="21">
        <f>VLOOKUP(A128,'2018级综合分2'!A36:M553,13,FALSE)</f>
        <v>50.944000000000003</v>
      </c>
      <c r="N128" s="21">
        <f t="shared" si="1"/>
        <v>52.204000000000001</v>
      </c>
      <c r="O128" s="21">
        <v>122</v>
      </c>
      <c r="P128" s="21"/>
    </row>
    <row r="129" spans="1:16">
      <c r="A129" s="21" t="s">
        <v>1139</v>
      </c>
      <c r="B129" s="21" t="s">
        <v>3136</v>
      </c>
      <c r="C129" s="21" t="s">
        <v>1140</v>
      </c>
      <c r="D129" s="21">
        <v>8</v>
      </c>
      <c r="E129" s="21">
        <v>23</v>
      </c>
      <c r="F129" s="21">
        <v>7</v>
      </c>
      <c r="G129" s="21">
        <v>1</v>
      </c>
      <c r="H129" s="21">
        <v>5</v>
      </c>
      <c r="I129" s="21">
        <v>10</v>
      </c>
      <c r="J129" s="21">
        <v>0</v>
      </c>
      <c r="K129" s="21">
        <v>54</v>
      </c>
      <c r="L129" s="21">
        <v>50.052</v>
      </c>
      <c r="M129" s="21">
        <v>54.256</v>
      </c>
      <c r="N129" s="21">
        <f t="shared" si="1"/>
        <v>52.153999999999996</v>
      </c>
      <c r="O129" s="21">
        <v>123</v>
      </c>
      <c r="P129" s="21"/>
    </row>
    <row r="130" spans="1:16">
      <c r="A130" s="21" t="s">
        <v>2358</v>
      </c>
      <c r="B130" s="21" t="s">
        <v>3137</v>
      </c>
      <c r="C130" s="21" t="s">
        <v>2359</v>
      </c>
      <c r="D130" s="21">
        <v>10</v>
      </c>
      <c r="E130" s="21">
        <v>38</v>
      </c>
      <c r="F130" s="21">
        <v>5</v>
      </c>
      <c r="G130" s="21">
        <v>5</v>
      </c>
      <c r="H130" s="21">
        <v>7</v>
      </c>
      <c r="I130" s="21">
        <v>7</v>
      </c>
      <c r="J130" s="21">
        <v>0</v>
      </c>
      <c r="K130" s="21">
        <v>72</v>
      </c>
      <c r="L130" s="21">
        <v>48.624000000000002</v>
      </c>
      <c r="M130" s="21">
        <v>55.595999999999997</v>
      </c>
      <c r="N130" s="21">
        <f t="shared" si="1"/>
        <v>52.11</v>
      </c>
      <c r="O130" s="21">
        <v>124</v>
      </c>
      <c r="P130" s="21"/>
    </row>
    <row r="131" spans="1:16">
      <c r="A131" s="21" t="s">
        <v>1736</v>
      </c>
      <c r="B131" s="21" t="s">
        <v>3138</v>
      </c>
      <c r="C131" s="21" t="s">
        <v>1737</v>
      </c>
      <c r="D131" s="21">
        <v>9</v>
      </c>
      <c r="E131" s="21">
        <v>9</v>
      </c>
      <c r="F131" s="21">
        <v>4</v>
      </c>
      <c r="G131" s="21">
        <v>0</v>
      </c>
      <c r="H131" s="21">
        <v>4</v>
      </c>
      <c r="I131" s="21">
        <v>12</v>
      </c>
      <c r="J131" s="21">
        <v>0</v>
      </c>
      <c r="K131" s="21">
        <v>38</v>
      </c>
      <c r="L131" s="21">
        <v>50.628</v>
      </c>
      <c r="M131" s="21">
        <v>53.524000000000001</v>
      </c>
      <c r="N131" s="21">
        <f t="shared" ref="N131:N194" si="2">(L131+M131)/2</f>
        <v>52.076000000000001</v>
      </c>
      <c r="O131" s="21">
        <v>125</v>
      </c>
      <c r="P131" s="21"/>
    </row>
    <row r="132" spans="1:16">
      <c r="A132" s="21" t="s">
        <v>1183</v>
      </c>
      <c r="B132" s="21" t="s">
        <v>3139</v>
      </c>
      <c r="C132" s="21" t="s">
        <v>1184</v>
      </c>
      <c r="D132" s="21">
        <v>17</v>
      </c>
      <c r="E132" s="21">
        <v>20</v>
      </c>
      <c r="F132" s="21">
        <v>3</v>
      </c>
      <c r="G132" s="21">
        <v>1</v>
      </c>
      <c r="H132" s="21">
        <v>10</v>
      </c>
      <c r="I132" s="21">
        <v>7</v>
      </c>
      <c r="J132" s="21">
        <v>0</v>
      </c>
      <c r="K132" s="21">
        <v>58</v>
      </c>
      <c r="L132" s="21">
        <v>48.375999999999998</v>
      </c>
      <c r="M132" s="21">
        <v>55.648000000000003</v>
      </c>
      <c r="N132" s="21">
        <f t="shared" si="2"/>
        <v>52.012</v>
      </c>
      <c r="O132" s="21">
        <v>126</v>
      </c>
      <c r="P132" s="21"/>
    </row>
    <row r="133" spans="1:16">
      <c r="A133" s="21" t="s">
        <v>463</v>
      </c>
      <c r="B133" s="21" t="s">
        <v>3140</v>
      </c>
      <c r="C133" s="21" t="s">
        <v>464</v>
      </c>
      <c r="D133" s="21">
        <v>12</v>
      </c>
      <c r="E133" s="21">
        <v>15</v>
      </c>
      <c r="F133" s="21">
        <v>8</v>
      </c>
      <c r="G133" s="21">
        <v>1</v>
      </c>
      <c r="H133" s="21">
        <v>4.0999999999999996</v>
      </c>
      <c r="I133" s="21">
        <v>7</v>
      </c>
      <c r="J133" s="21">
        <v>0</v>
      </c>
      <c r="K133" s="21">
        <v>47.1</v>
      </c>
      <c r="L133" s="21">
        <v>53.832000000000001</v>
      </c>
      <c r="M133" s="21">
        <f>VLOOKUP(A133,'2018级综合分2'!A61:M578,13,FALSE)</f>
        <v>49.776000000000003</v>
      </c>
      <c r="N133" s="21">
        <f t="shared" si="2"/>
        <v>51.804000000000002</v>
      </c>
      <c r="O133" s="21">
        <v>127</v>
      </c>
      <c r="P133" s="21"/>
    </row>
    <row r="134" spans="1:16">
      <c r="A134" s="21" t="s">
        <v>1819</v>
      </c>
      <c r="B134" s="21" t="s">
        <v>3141</v>
      </c>
      <c r="C134" s="21" t="s">
        <v>1820</v>
      </c>
      <c r="D134" s="21">
        <v>9</v>
      </c>
      <c r="E134" s="21">
        <v>23</v>
      </c>
      <c r="F134" s="21">
        <v>5</v>
      </c>
      <c r="G134" s="21">
        <v>2</v>
      </c>
      <c r="H134" s="21">
        <v>12.2</v>
      </c>
      <c r="I134" s="21">
        <v>12</v>
      </c>
      <c r="J134" s="21">
        <v>0</v>
      </c>
      <c r="K134" s="21">
        <v>63.2</v>
      </c>
      <c r="L134" s="21">
        <v>54.8</v>
      </c>
      <c r="M134" s="21">
        <v>48.752000000000002</v>
      </c>
      <c r="N134" s="21">
        <f t="shared" si="2"/>
        <v>51.775999999999996</v>
      </c>
      <c r="O134" s="21">
        <v>128</v>
      </c>
      <c r="P134" s="21"/>
    </row>
    <row r="135" spans="1:16">
      <c r="A135" s="21" t="s">
        <v>1107</v>
      </c>
      <c r="B135" s="21" t="s">
        <v>3142</v>
      </c>
      <c r="C135" s="21" t="s">
        <v>1108</v>
      </c>
      <c r="D135" s="21">
        <v>15.9</v>
      </c>
      <c r="E135" s="21">
        <v>29</v>
      </c>
      <c r="F135" s="21">
        <v>2</v>
      </c>
      <c r="G135" s="21">
        <v>1</v>
      </c>
      <c r="H135" s="21">
        <v>6</v>
      </c>
      <c r="I135" s="21">
        <v>15</v>
      </c>
      <c r="J135" s="21">
        <v>0</v>
      </c>
      <c r="K135" s="21">
        <v>68.900000000000006</v>
      </c>
      <c r="L135" s="21">
        <f>VLOOKUP(A135,'2018级综合分1'!A167:L682,12,FALSE)</f>
        <v>46.419999999999995</v>
      </c>
      <c r="M135" s="21">
        <v>56.98</v>
      </c>
      <c r="N135" s="21">
        <f t="shared" si="2"/>
        <v>51.699999999999996</v>
      </c>
      <c r="O135" s="21">
        <v>129</v>
      </c>
      <c r="P135" s="21"/>
    </row>
    <row r="136" spans="1:16">
      <c r="A136" s="21" t="s">
        <v>2126</v>
      </c>
      <c r="B136" s="21" t="s">
        <v>3143</v>
      </c>
      <c r="C136" s="21" t="s">
        <v>2127</v>
      </c>
      <c r="D136" s="21">
        <v>13</v>
      </c>
      <c r="E136" s="21">
        <v>17</v>
      </c>
      <c r="F136" s="21">
        <v>4</v>
      </c>
      <c r="G136" s="21">
        <v>0</v>
      </c>
      <c r="H136" s="21">
        <v>2</v>
      </c>
      <c r="I136" s="21">
        <v>6</v>
      </c>
      <c r="J136" s="21">
        <v>0</v>
      </c>
      <c r="K136" s="21">
        <v>42</v>
      </c>
      <c r="L136" s="21">
        <v>48.235999999999997</v>
      </c>
      <c r="M136" s="21">
        <v>55.16</v>
      </c>
      <c r="N136" s="21">
        <f t="shared" si="2"/>
        <v>51.697999999999993</v>
      </c>
      <c r="O136" s="21">
        <v>130</v>
      </c>
      <c r="P136" s="21"/>
    </row>
    <row r="137" spans="1:16">
      <c r="A137" s="21" t="s">
        <v>280</v>
      </c>
      <c r="B137" s="21" t="s">
        <v>3144</v>
      </c>
      <c r="C137" s="21" t="s">
        <v>281</v>
      </c>
      <c r="D137" s="21">
        <v>9</v>
      </c>
      <c r="E137" s="21">
        <v>12</v>
      </c>
      <c r="F137" s="21">
        <v>9</v>
      </c>
      <c r="G137" s="21">
        <v>1</v>
      </c>
      <c r="H137" s="21">
        <v>0</v>
      </c>
      <c r="I137" s="21">
        <v>0</v>
      </c>
      <c r="J137" s="21">
        <v>0</v>
      </c>
      <c r="K137" s="21">
        <v>31</v>
      </c>
      <c r="L137" s="21">
        <f>VLOOKUP(A137,'2018级综合分1'!A25:L540,12,FALSE)</f>
        <v>51.359999999999992</v>
      </c>
      <c r="M137" s="21">
        <f>VLOOKUP(A137,'2018级综合分2'!A25:M542,13,FALSE)</f>
        <v>52.031999999999996</v>
      </c>
      <c r="N137" s="21">
        <f t="shared" si="2"/>
        <v>51.695999999999998</v>
      </c>
      <c r="O137" s="21">
        <v>131</v>
      </c>
      <c r="P137" s="21"/>
    </row>
    <row r="138" spans="1:16">
      <c r="A138" s="21" t="s">
        <v>1448</v>
      </c>
      <c r="B138" s="21" t="s">
        <v>3145</v>
      </c>
      <c r="C138" s="21" t="s">
        <v>1449</v>
      </c>
      <c r="D138" s="21">
        <v>19</v>
      </c>
      <c r="E138" s="21">
        <v>28</v>
      </c>
      <c r="F138" s="21">
        <v>14</v>
      </c>
      <c r="G138" s="21">
        <v>12</v>
      </c>
      <c r="H138" s="21">
        <v>23</v>
      </c>
      <c r="I138" s="21">
        <v>17</v>
      </c>
      <c r="J138" s="21">
        <v>0</v>
      </c>
      <c r="K138" s="21">
        <v>113</v>
      </c>
      <c r="L138" s="21">
        <f>VLOOKUP(A138,'2018级综合分1'!A283:L798,12,FALSE)</f>
        <v>38.744</v>
      </c>
      <c r="M138" s="21">
        <v>64.635999999999996</v>
      </c>
      <c r="N138" s="21">
        <f t="shared" si="2"/>
        <v>51.69</v>
      </c>
      <c r="O138" s="21">
        <v>132</v>
      </c>
      <c r="P138" s="21"/>
    </row>
    <row r="139" spans="1:16">
      <c r="A139" s="21" t="s">
        <v>1644</v>
      </c>
      <c r="B139" s="21" t="s">
        <v>3146</v>
      </c>
      <c r="C139" s="21" t="s">
        <v>1645</v>
      </c>
      <c r="D139" s="21">
        <v>11</v>
      </c>
      <c r="E139" s="21">
        <v>17</v>
      </c>
      <c r="F139" s="21">
        <v>6</v>
      </c>
      <c r="G139" s="21">
        <v>2</v>
      </c>
      <c r="H139" s="21">
        <v>8</v>
      </c>
      <c r="I139" s="21">
        <v>7</v>
      </c>
      <c r="J139" s="21">
        <v>0</v>
      </c>
      <c r="K139" s="21">
        <v>51</v>
      </c>
      <c r="L139" s="21">
        <v>44.148000000000003</v>
      </c>
      <c r="M139" s="21">
        <v>59.223999999999997</v>
      </c>
      <c r="N139" s="21">
        <f t="shared" si="2"/>
        <v>51.686</v>
      </c>
      <c r="O139" s="21">
        <v>133</v>
      </c>
      <c r="P139" s="21"/>
    </row>
    <row r="140" spans="1:16">
      <c r="A140" s="21" t="s">
        <v>1768</v>
      </c>
      <c r="B140" s="21" t="s">
        <v>3147</v>
      </c>
      <c r="C140" s="21" t="s">
        <v>1769</v>
      </c>
      <c r="D140" s="21">
        <v>8</v>
      </c>
      <c r="E140" s="21">
        <v>18</v>
      </c>
      <c r="F140" s="21">
        <v>6</v>
      </c>
      <c r="G140" s="21">
        <v>1</v>
      </c>
      <c r="H140" s="21">
        <v>6</v>
      </c>
      <c r="I140" s="21">
        <v>6</v>
      </c>
      <c r="J140" s="21">
        <v>0</v>
      </c>
      <c r="K140" s="21">
        <v>45</v>
      </c>
      <c r="L140" s="21">
        <v>44.28</v>
      </c>
      <c r="M140" s="21">
        <v>58.927999999999997</v>
      </c>
      <c r="N140" s="21">
        <f t="shared" si="2"/>
        <v>51.603999999999999</v>
      </c>
      <c r="O140" s="21">
        <v>134</v>
      </c>
      <c r="P140" s="21"/>
    </row>
    <row r="141" spans="1:16">
      <c r="A141" s="21" t="s">
        <v>686</v>
      </c>
      <c r="B141" s="21" t="s">
        <v>3148</v>
      </c>
      <c r="C141" s="21" t="s">
        <v>687</v>
      </c>
      <c r="D141" s="21">
        <v>12</v>
      </c>
      <c r="E141" s="21">
        <v>14</v>
      </c>
      <c r="F141" s="21">
        <v>5</v>
      </c>
      <c r="G141" s="21">
        <v>0</v>
      </c>
      <c r="H141" s="21">
        <v>10.8</v>
      </c>
      <c r="I141" s="21">
        <v>11</v>
      </c>
      <c r="J141" s="21">
        <v>0</v>
      </c>
      <c r="K141" s="21">
        <v>52.8</v>
      </c>
      <c r="L141" s="21">
        <f>VLOOKUP(A141,'2018级综合分1'!A118:L633,12,FALSE)</f>
        <v>41.364000000000004</v>
      </c>
      <c r="M141" s="21">
        <v>61.835999999999999</v>
      </c>
      <c r="N141" s="21">
        <f t="shared" si="2"/>
        <v>51.6</v>
      </c>
      <c r="O141" s="21">
        <v>135</v>
      </c>
      <c r="P141" s="21"/>
    </row>
    <row r="142" spans="1:16">
      <c r="A142" s="21" t="s">
        <v>256</v>
      </c>
      <c r="B142" s="21" t="s">
        <v>3038</v>
      </c>
      <c r="C142" s="21" t="s">
        <v>257</v>
      </c>
      <c r="D142" s="21">
        <v>7</v>
      </c>
      <c r="E142" s="21">
        <v>15</v>
      </c>
      <c r="F142" s="21">
        <v>2</v>
      </c>
      <c r="G142" s="21">
        <v>0</v>
      </c>
      <c r="H142" s="21">
        <v>2</v>
      </c>
      <c r="I142" s="21">
        <v>10</v>
      </c>
      <c r="J142" s="21">
        <v>0</v>
      </c>
      <c r="K142" s="21">
        <v>36</v>
      </c>
      <c r="L142" s="21">
        <f>VLOOKUP(A142,'2018级综合分1'!A13:L528,12,FALSE)</f>
        <v>50.783999999999999</v>
      </c>
      <c r="M142" s="21">
        <f>VLOOKUP(A142,'2018级综合分2'!A13:M530,13,FALSE)</f>
        <v>52.387999999999991</v>
      </c>
      <c r="N142" s="21">
        <f t="shared" si="2"/>
        <v>51.585999999999999</v>
      </c>
      <c r="O142" s="21">
        <v>136</v>
      </c>
      <c r="P142" s="21"/>
    </row>
    <row r="143" spans="1:16">
      <c r="A143" s="21" t="s">
        <v>1314</v>
      </c>
      <c r="B143" s="21" t="s">
        <v>3149</v>
      </c>
      <c r="C143" s="21" t="s">
        <v>1315</v>
      </c>
      <c r="D143" s="21">
        <v>21.6</v>
      </c>
      <c r="E143" s="21">
        <v>12</v>
      </c>
      <c r="F143" s="21">
        <v>2</v>
      </c>
      <c r="G143" s="21">
        <v>1</v>
      </c>
      <c r="H143" s="21">
        <v>6.7</v>
      </c>
      <c r="I143" s="21">
        <v>5</v>
      </c>
      <c r="J143" s="21">
        <v>0</v>
      </c>
      <c r="K143" s="21">
        <v>48.300000000000004</v>
      </c>
      <c r="L143" s="21">
        <v>50.18</v>
      </c>
      <c r="M143" s="21">
        <v>52.892000000000003</v>
      </c>
      <c r="N143" s="21">
        <f t="shared" si="2"/>
        <v>51.536000000000001</v>
      </c>
      <c r="O143" s="21">
        <v>137</v>
      </c>
      <c r="P143" s="21"/>
    </row>
    <row r="144" spans="1:16">
      <c r="A144" s="21" t="s">
        <v>1143</v>
      </c>
      <c r="B144" s="21" t="s">
        <v>3150</v>
      </c>
      <c r="C144" s="21" t="s">
        <v>1144</v>
      </c>
      <c r="D144" s="21">
        <v>21</v>
      </c>
      <c r="E144" s="21">
        <v>28</v>
      </c>
      <c r="F144" s="21">
        <v>4</v>
      </c>
      <c r="G144" s="21">
        <v>1</v>
      </c>
      <c r="H144" s="21">
        <v>4</v>
      </c>
      <c r="I144" s="21">
        <v>23</v>
      </c>
      <c r="J144" s="21">
        <v>0</v>
      </c>
      <c r="K144" s="21">
        <v>81</v>
      </c>
      <c r="L144" s="21">
        <v>54.776000000000003</v>
      </c>
      <c r="M144" s="21">
        <f>VLOOKUP(A144,'2018级综合分2'!A185:M702,13,FALSE)</f>
        <v>48.248000000000005</v>
      </c>
      <c r="N144" s="21">
        <f t="shared" si="2"/>
        <v>51.512</v>
      </c>
      <c r="O144" s="21">
        <v>138</v>
      </c>
      <c r="P144" s="21"/>
    </row>
    <row r="145" spans="1:16">
      <c r="A145" s="21" t="s">
        <v>2346</v>
      </c>
      <c r="B145" s="21" t="s">
        <v>3151</v>
      </c>
      <c r="C145" s="21" t="s">
        <v>2347</v>
      </c>
      <c r="D145" s="21">
        <v>8</v>
      </c>
      <c r="E145" s="21">
        <v>25</v>
      </c>
      <c r="F145" s="21">
        <v>6</v>
      </c>
      <c r="G145" s="21">
        <v>0</v>
      </c>
      <c r="H145" s="21">
        <v>11</v>
      </c>
      <c r="I145" s="21">
        <v>4</v>
      </c>
      <c r="J145" s="21">
        <v>0</v>
      </c>
      <c r="K145" s="21">
        <v>54</v>
      </c>
      <c r="L145" s="21">
        <v>47.832000000000001</v>
      </c>
      <c r="M145" s="21">
        <v>55.131999999999998</v>
      </c>
      <c r="N145" s="21">
        <f t="shared" si="2"/>
        <v>51.481999999999999</v>
      </c>
      <c r="O145" s="21">
        <v>139</v>
      </c>
      <c r="P145" s="21"/>
    </row>
    <row r="146" spans="1:16">
      <c r="A146" s="21" t="s">
        <v>1175</v>
      </c>
      <c r="B146" s="21" t="s">
        <v>3152</v>
      </c>
      <c r="C146" s="21" t="s">
        <v>1176</v>
      </c>
      <c r="D146" s="21">
        <v>16.600000000000001</v>
      </c>
      <c r="E146" s="21">
        <v>27</v>
      </c>
      <c r="F146" s="21">
        <v>5</v>
      </c>
      <c r="G146" s="21">
        <v>2</v>
      </c>
      <c r="H146" s="21">
        <v>5.0999999999999996</v>
      </c>
      <c r="I146" s="21">
        <v>7</v>
      </c>
      <c r="J146" s="21">
        <v>0</v>
      </c>
      <c r="K146" s="21">
        <v>62.7</v>
      </c>
      <c r="L146" s="21">
        <v>51.948</v>
      </c>
      <c r="M146" s="21">
        <f>VLOOKUP(A146,'2018级综合分2'!A201:M718,13,FALSE)</f>
        <v>50.98</v>
      </c>
      <c r="N146" s="21">
        <f t="shared" si="2"/>
        <v>51.463999999999999</v>
      </c>
      <c r="O146" s="21">
        <v>140</v>
      </c>
      <c r="P146" s="21"/>
    </row>
    <row r="147" spans="1:16">
      <c r="A147" s="21" t="s">
        <v>2412</v>
      </c>
      <c r="B147" s="21" t="s">
        <v>3153</v>
      </c>
      <c r="C147" s="21" t="s">
        <v>2413</v>
      </c>
      <c r="D147" s="21">
        <v>16</v>
      </c>
      <c r="E147" s="21">
        <v>46</v>
      </c>
      <c r="F147" s="21">
        <v>4</v>
      </c>
      <c r="G147" s="21">
        <v>0</v>
      </c>
      <c r="H147" s="21">
        <v>18</v>
      </c>
      <c r="I147" s="21">
        <v>5</v>
      </c>
      <c r="J147" s="21">
        <v>0</v>
      </c>
      <c r="K147" s="21">
        <v>89</v>
      </c>
      <c r="L147" s="21">
        <v>45.887999999999998</v>
      </c>
      <c r="M147" s="21">
        <v>56.951999999999998</v>
      </c>
      <c r="N147" s="21">
        <f t="shared" si="2"/>
        <v>51.42</v>
      </c>
      <c r="O147" s="21">
        <v>141</v>
      </c>
      <c r="P147" s="21"/>
    </row>
    <row r="148" spans="1:16">
      <c r="A148" s="21" t="s">
        <v>1075</v>
      </c>
      <c r="B148" s="21" t="s">
        <v>3154</v>
      </c>
      <c r="C148" s="21" t="s">
        <v>1076</v>
      </c>
      <c r="D148" s="21">
        <v>9</v>
      </c>
      <c r="E148" s="21">
        <v>19</v>
      </c>
      <c r="F148" s="21">
        <v>4</v>
      </c>
      <c r="G148" s="21">
        <v>0</v>
      </c>
      <c r="H148" s="21">
        <v>2</v>
      </c>
      <c r="I148" s="21">
        <v>5</v>
      </c>
      <c r="J148" s="21">
        <v>0</v>
      </c>
      <c r="K148" s="21">
        <v>39</v>
      </c>
      <c r="L148" s="21">
        <f>VLOOKUP(A148,'2018级综合分1'!A151:L666,12,FALSE)</f>
        <v>47.155999999999999</v>
      </c>
      <c r="M148" s="21">
        <v>55.624000000000002</v>
      </c>
      <c r="N148" s="21">
        <f t="shared" si="2"/>
        <v>51.39</v>
      </c>
      <c r="O148" s="21">
        <v>142</v>
      </c>
      <c r="P148" s="21"/>
    </row>
    <row r="149" spans="1:16">
      <c r="A149" s="21" t="s">
        <v>1666</v>
      </c>
      <c r="B149" s="21" t="s">
        <v>3155</v>
      </c>
      <c r="C149" s="21" t="s">
        <v>1667</v>
      </c>
      <c r="D149" s="21">
        <v>21.9</v>
      </c>
      <c r="E149" s="21">
        <v>15</v>
      </c>
      <c r="F149" s="21">
        <v>2</v>
      </c>
      <c r="G149" s="21">
        <v>1</v>
      </c>
      <c r="H149" s="21">
        <v>17</v>
      </c>
      <c r="I149" s="21">
        <v>7</v>
      </c>
      <c r="J149" s="21">
        <v>0</v>
      </c>
      <c r="K149" s="21">
        <v>63.9</v>
      </c>
      <c r="L149" s="21">
        <v>43.143999999999998</v>
      </c>
      <c r="M149" s="21">
        <v>59.552</v>
      </c>
      <c r="N149" s="21">
        <f t="shared" si="2"/>
        <v>51.347999999999999</v>
      </c>
      <c r="O149" s="21">
        <v>143</v>
      </c>
      <c r="P149" s="21"/>
    </row>
    <row r="150" spans="1:16">
      <c r="A150" s="21" t="s">
        <v>2174</v>
      </c>
      <c r="B150" s="21" t="s">
        <v>3156</v>
      </c>
      <c r="C150" s="21" t="s">
        <v>2175</v>
      </c>
      <c r="D150" s="21">
        <v>9</v>
      </c>
      <c r="E150" s="21">
        <v>19</v>
      </c>
      <c r="F150" s="21">
        <v>4</v>
      </c>
      <c r="G150" s="21">
        <v>1</v>
      </c>
      <c r="H150" s="21">
        <v>5</v>
      </c>
      <c r="I150" s="21">
        <v>4</v>
      </c>
      <c r="J150" s="21">
        <v>0</v>
      </c>
      <c r="K150" s="21">
        <v>42</v>
      </c>
      <c r="L150" s="21">
        <v>48.103999999999999</v>
      </c>
      <c r="M150" s="21">
        <v>54.475999999999999</v>
      </c>
      <c r="N150" s="21">
        <f t="shared" si="2"/>
        <v>51.29</v>
      </c>
      <c r="O150" s="21">
        <v>144</v>
      </c>
      <c r="P150" s="21"/>
    </row>
    <row r="151" spans="1:16">
      <c r="A151" s="21" t="s">
        <v>1802</v>
      </c>
      <c r="B151" s="21" t="s">
        <v>3157</v>
      </c>
      <c r="C151" s="21" t="s">
        <v>1803</v>
      </c>
      <c r="D151" s="21">
        <v>10</v>
      </c>
      <c r="E151" s="21">
        <v>10</v>
      </c>
      <c r="F151" s="21">
        <v>4</v>
      </c>
      <c r="G151" s="21">
        <v>2</v>
      </c>
      <c r="H151" s="21">
        <v>3</v>
      </c>
      <c r="I151" s="21">
        <v>8</v>
      </c>
      <c r="J151" s="21">
        <v>0</v>
      </c>
      <c r="K151" s="21">
        <v>37</v>
      </c>
      <c r="L151" s="21">
        <v>49.884</v>
      </c>
      <c r="M151" s="21">
        <v>52.44</v>
      </c>
      <c r="N151" s="21">
        <f t="shared" si="2"/>
        <v>51.161999999999999</v>
      </c>
      <c r="O151" s="21">
        <v>145</v>
      </c>
      <c r="P151" s="21"/>
    </row>
    <row r="152" spans="1:16">
      <c r="A152" s="21" t="s">
        <v>1358</v>
      </c>
      <c r="B152" s="21" t="s">
        <v>3158</v>
      </c>
      <c r="C152" s="21" t="s">
        <v>1359</v>
      </c>
      <c r="D152" s="21">
        <v>9</v>
      </c>
      <c r="E152" s="21">
        <v>32</v>
      </c>
      <c r="F152" s="21">
        <v>2</v>
      </c>
      <c r="G152" s="21">
        <v>0</v>
      </c>
      <c r="H152" s="21">
        <v>2</v>
      </c>
      <c r="I152" s="21">
        <v>7</v>
      </c>
      <c r="J152" s="21">
        <v>0</v>
      </c>
      <c r="K152" s="21">
        <v>52</v>
      </c>
      <c r="L152" s="21">
        <v>46.015999999999998</v>
      </c>
      <c r="M152" s="21">
        <v>56.292000000000002</v>
      </c>
      <c r="N152" s="21">
        <f t="shared" si="2"/>
        <v>51.153999999999996</v>
      </c>
      <c r="O152" s="21">
        <v>146</v>
      </c>
      <c r="P152" s="21"/>
    </row>
    <row r="153" spans="1:16">
      <c r="A153" s="21" t="s">
        <v>1732</v>
      </c>
      <c r="B153" s="21" t="s">
        <v>3159</v>
      </c>
      <c r="C153" s="21" t="s">
        <v>1733</v>
      </c>
      <c r="D153" s="21">
        <v>7</v>
      </c>
      <c r="E153" s="21">
        <v>28</v>
      </c>
      <c r="F153" s="21">
        <v>5</v>
      </c>
      <c r="G153" s="21">
        <v>0</v>
      </c>
      <c r="H153" s="21">
        <v>3</v>
      </c>
      <c r="I153" s="21">
        <v>6</v>
      </c>
      <c r="J153" s="21">
        <v>0</v>
      </c>
      <c r="K153" s="21">
        <v>49</v>
      </c>
      <c r="L153" s="21">
        <v>46.856000000000002</v>
      </c>
      <c r="M153" s="21">
        <v>55.287999999999997</v>
      </c>
      <c r="N153" s="21">
        <f t="shared" si="2"/>
        <v>51.072000000000003</v>
      </c>
      <c r="O153" s="21">
        <v>147</v>
      </c>
      <c r="P153" s="21"/>
    </row>
    <row r="154" spans="1:16">
      <c r="A154" s="21" t="s">
        <v>1668</v>
      </c>
      <c r="B154" s="21" t="s">
        <v>3160</v>
      </c>
      <c r="C154" s="21" t="s">
        <v>1669</v>
      </c>
      <c r="D154" s="21">
        <v>9</v>
      </c>
      <c r="E154" s="21">
        <v>11</v>
      </c>
      <c r="F154" s="21">
        <v>3</v>
      </c>
      <c r="G154" s="21">
        <v>1</v>
      </c>
      <c r="H154" s="21">
        <v>3</v>
      </c>
      <c r="I154" s="21">
        <v>5</v>
      </c>
      <c r="J154" s="21">
        <v>0</v>
      </c>
      <c r="K154" s="21">
        <v>32</v>
      </c>
      <c r="L154" s="21">
        <v>45.704000000000001</v>
      </c>
      <c r="M154" s="21">
        <v>56.415999999999997</v>
      </c>
      <c r="N154" s="21">
        <f t="shared" si="2"/>
        <v>51.06</v>
      </c>
      <c r="O154" s="21">
        <v>148</v>
      </c>
      <c r="P154" s="21"/>
    </row>
    <row r="155" spans="1:16">
      <c r="A155" s="21" t="s">
        <v>1161</v>
      </c>
      <c r="B155" s="21" t="s">
        <v>3161</v>
      </c>
      <c r="C155" s="21" t="s">
        <v>1162</v>
      </c>
      <c r="D155" s="21">
        <v>14</v>
      </c>
      <c r="E155" s="21">
        <v>29</v>
      </c>
      <c r="F155" s="21">
        <v>4</v>
      </c>
      <c r="G155" s="21">
        <v>3</v>
      </c>
      <c r="H155" s="21">
        <v>3</v>
      </c>
      <c r="I155" s="21">
        <v>18</v>
      </c>
      <c r="J155" s="21">
        <v>0</v>
      </c>
      <c r="K155" s="21">
        <v>71</v>
      </c>
      <c r="L155" s="21">
        <v>51.42</v>
      </c>
      <c r="M155" s="21">
        <f>VLOOKUP(A155,'2018级综合分2'!A194:M711,13,FALSE)</f>
        <v>50.607999999999997</v>
      </c>
      <c r="N155" s="21">
        <f t="shared" si="2"/>
        <v>51.013999999999996</v>
      </c>
      <c r="O155" s="21">
        <v>149</v>
      </c>
      <c r="P155" s="21"/>
    </row>
    <row r="156" spans="1:16">
      <c r="A156" s="21" t="s">
        <v>2194</v>
      </c>
      <c r="B156" s="21" t="s">
        <v>3162</v>
      </c>
      <c r="C156" s="21" t="s">
        <v>2195</v>
      </c>
      <c r="D156" s="21">
        <v>22</v>
      </c>
      <c r="E156" s="21">
        <v>21</v>
      </c>
      <c r="F156" s="21">
        <v>2</v>
      </c>
      <c r="G156" s="21">
        <v>1</v>
      </c>
      <c r="H156" s="21">
        <v>10</v>
      </c>
      <c r="I156" s="21">
        <v>11</v>
      </c>
      <c r="J156" s="21">
        <v>0</v>
      </c>
      <c r="K156" s="21">
        <v>67</v>
      </c>
      <c r="L156" s="21">
        <v>47.911999999999999</v>
      </c>
      <c r="M156" s="21">
        <v>53.892000000000003</v>
      </c>
      <c r="N156" s="21">
        <f t="shared" si="2"/>
        <v>50.902000000000001</v>
      </c>
      <c r="O156" s="21">
        <v>150</v>
      </c>
      <c r="P156" s="21"/>
    </row>
    <row r="157" spans="1:16">
      <c r="A157" s="21" t="s">
        <v>1372</v>
      </c>
      <c r="B157" s="21" t="s">
        <v>3163</v>
      </c>
      <c r="C157" s="21" t="s">
        <v>1373</v>
      </c>
      <c r="D157" s="21">
        <v>14</v>
      </c>
      <c r="E157" s="21">
        <v>13</v>
      </c>
      <c r="F157" s="21">
        <v>3</v>
      </c>
      <c r="G157" s="21">
        <v>4</v>
      </c>
      <c r="H157" s="21">
        <v>2</v>
      </c>
      <c r="I157" s="21">
        <v>1</v>
      </c>
      <c r="J157" s="21">
        <v>0</v>
      </c>
      <c r="K157" s="21">
        <v>37</v>
      </c>
      <c r="L157" s="21">
        <v>49.14</v>
      </c>
      <c r="M157" s="21">
        <v>52.652000000000001</v>
      </c>
      <c r="N157" s="21">
        <f t="shared" si="2"/>
        <v>50.896000000000001</v>
      </c>
      <c r="O157" s="21">
        <v>151</v>
      </c>
      <c r="P157" s="21"/>
    </row>
    <row r="158" spans="1:16">
      <c r="A158" s="21" t="s">
        <v>292</v>
      </c>
      <c r="B158" s="21" t="s">
        <v>3164</v>
      </c>
      <c r="C158" s="21" t="s">
        <v>293</v>
      </c>
      <c r="D158" s="21">
        <v>18</v>
      </c>
      <c r="E158" s="21">
        <v>20</v>
      </c>
      <c r="F158" s="21">
        <v>3</v>
      </c>
      <c r="G158" s="21">
        <v>3</v>
      </c>
      <c r="H158" s="21">
        <v>7</v>
      </c>
      <c r="I158" s="21">
        <v>13</v>
      </c>
      <c r="J158" s="21">
        <v>0</v>
      </c>
      <c r="K158" s="21">
        <v>64</v>
      </c>
      <c r="L158" s="21">
        <f>VLOOKUP(A158,'2018级综合分1'!A31:L546,12,FALSE)</f>
        <v>46.8</v>
      </c>
      <c r="M158" s="21">
        <f>VLOOKUP(A158,'2018级综合分2'!A31:M548,13,FALSE)</f>
        <v>54.731999999999999</v>
      </c>
      <c r="N158" s="21">
        <f t="shared" si="2"/>
        <v>50.765999999999998</v>
      </c>
      <c r="O158" s="21">
        <v>152</v>
      </c>
      <c r="P158" s="21"/>
    </row>
    <row r="159" spans="1:16">
      <c r="A159" s="21" t="s">
        <v>716</v>
      </c>
      <c r="B159" s="21" t="s">
        <v>3165</v>
      </c>
      <c r="C159" s="21" t="s">
        <v>717</v>
      </c>
      <c r="D159" s="21">
        <v>10</v>
      </c>
      <c r="E159" s="21">
        <v>7</v>
      </c>
      <c r="F159" s="21">
        <v>2</v>
      </c>
      <c r="G159" s="21">
        <v>0</v>
      </c>
      <c r="H159" s="21">
        <v>4.2</v>
      </c>
      <c r="I159" s="21">
        <v>3</v>
      </c>
      <c r="J159" s="21">
        <v>0</v>
      </c>
      <c r="K159" s="21">
        <v>26.2</v>
      </c>
      <c r="L159" s="21">
        <f>VLOOKUP(A159,'2018级综合分1'!A133:L648,12,FALSE)</f>
        <v>49.14</v>
      </c>
      <c r="M159" s="21">
        <f>VLOOKUP(A159,'2018级综合分2'!A133:M650,13,FALSE)</f>
        <v>52.311999999999998</v>
      </c>
      <c r="N159" s="21">
        <f t="shared" si="2"/>
        <v>50.725999999999999</v>
      </c>
      <c r="O159" s="21">
        <v>153</v>
      </c>
      <c r="P159" s="21"/>
    </row>
    <row r="160" spans="1:16">
      <c r="A160" s="21" t="s">
        <v>1839</v>
      </c>
      <c r="B160" s="21" t="s">
        <v>3166</v>
      </c>
      <c r="C160" s="21" t="s">
        <v>1840</v>
      </c>
      <c r="D160" s="21">
        <v>28.4</v>
      </c>
      <c r="E160" s="21">
        <v>27</v>
      </c>
      <c r="F160" s="21">
        <v>6</v>
      </c>
      <c r="G160" s="21">
        <v>3</v>
      </c>
      <c r="H160" s="21">
        <v>9</v>
      </c>
      <c r="I160" s="21">
        <v>14</v>
      </c>
      <c r="J160" s="21">
        <v>0</v>
      </c>
      <c r="K160" s="21">
        <v>87.4</v>
      </c>
      <c r="L160" s="21">
        <v>44.872</v>
      </c>
      <c r="M160" s="21">
        <v>56.308</v>
      </c>
      <c r="N160" s="21">
        <f t="shared" si="2"/>
        <v>50.59</v>
      </c>
      <c r="O160" s="21">
        <v>154</v>
      </c>
      <c r="P160" s="21"/>
    </row>
    <row r="161" spans="1:16">
      <c r="A161" s="21" t="s">
        <v>1672</v>
      </c>
      <c r="B161" s="21" t="s">
        <v>3167</v>
      </c>
      <c r="C161" s="21" t="s">
        <v>1673</v>
      </c>
      <c r="D161" s="21">
        <v>18</v>
      </c>
      <c r="E161" s="21">
        <v>19</v>
      </c>
      <c r="F161" s="21">
        <v>4</v>
      </c>
      <c r="G161" s="21">
        <v>1</v>
      </c>
      <c r="H161" s="21">
        <v>13</v>
      </c>
      <c r="I161" s="21">
        <v>5</v>
      </c>
      <c r="J161" s="21">
        <v>0</v>
      </c>
      <c r="K161" s="21">
        <v>60</v>
      </c>
      <c r="L161" s="21">
        <v>46.164000000000001</v>
      </c>
      <c r="M161" s="21">
        <v>54.988</v>
      </c>
      <c r="N161" s="21">
        <f t="shared" si="2"/>
        <v>50.576000000000001</v>
      </c>
      <c r="O161" s="21">
        <v>155</v>
      </c>
      <c r="P161" s="21"/>
    </row>
    <row r="162" spans="1:16">
      <c r="A162" s="21" t="s">
        <v>2394</v>
      </c>
      <c r="B162" s="21" t="s">
        <v>3168</v>
      </c>
      <c r="C162" s="21" t="s">
        <v>2395</v>
      </c>
      <c r="D162" s="21">
        <v>9</v>
      </c>
      <c r="E162" s="21">
        <v>18</v>
      </c>
      <c r="F162" s="21">
        <v>10</v>
      </c>
      <c r="G162" s="21">
        <v>8</v>
      </c>
      <c r="H162" s="21">
        <v>4</v>
      </c>
      <c r="I162" s="21">
        <v>14</v>
      </c>
      <c r="J162" s="21">
        <v>0</v>
      </c>
      <c r="K162" s="21">
        <v>63</v>
      </c>
      <c r="L162" s="21">
        <v>43.548000000000002</v>
      </c>
      <c r="M162" s="21">
        <v>57.496000000000002</v>
      </c>
      <c r="N162" s="21">
        <f t="shared" si="2"/>
        <v>50.522000000000006</v>
      </c>
      <c r="O162" s="21">
        <v>156</v>
      </c>
      <c r="P162" s="21"/>
    </row>
    <row r="163" spans="1:16">
      <c r="A163" s="21" t="s">
        <v>2329</v>
      </c>
      <c r="B163" s="21" t="s">
        <v>3169</v>
      </c>
      <c r="C163" s="21" t="s">
        <v>436</v>
      </c>
      <c r="D163" s="21">
        <v>14</v>
      </c>
      <c r="E163" s="21">
        <v>26</v>
      </c>
      <c r="F163" s="21">
        <v>4</v>
      </c>
      <c r="G163" s="21">
        <v>1</v>
      </c>
      <c r="H163" s="21">
        <v>5</v>
      </c>
      <c r="I163" s="21">
        <v>15</v>
      </c>
      <c r="J163" s="21">
        <v>0</v>
      </c>
      <c r="K163" s="21">
        <v>65</v>
      </c>
      <c r="L163" s="21">
        <v>47.94</v>
      </c>
      <c r="M163" s="21">
        <v>53.1</v>
      </c>
      <c r="N163" s="21">
        <f t="shared" si="2"/>
        <v>50.519999999999996</v>
      </c>
      <c r="O163" s="21">
        <v>157</v>
      </c>
      <c r="P163" s="21"/>
    </row>
    <row r="164" spans="1:16">
      <c r="A164" s="21" t="s">
        <v>318</v>
      </c>
      <c r="B164" s="21" t="s">
        <v>3055</v>
      </c>
      <c r="C164" s="21" t="s">
        <v>319</v>
      </c>
      <c r="D164" s="21">
        <v>9</v>
      </c>
      <c r="E164" s="21">
        <v>14</v>
      </c>
      <c r="F164" s="21">
        <v>2</v>
      </c>
      <c r="G164" s="21">
        <v>0</v>
      </c>
      <c r="H164" s="21">
        <v>6</v>
      </c>
      <c r="I164" s="21">
        <v>6</v>
      </c>
      <c r="J164" s="21">
        <v>0</v>
      </c>
      <c r="K164" s="21">
        <v>37</v>
      </c>
      <c r="L164" s="21">
        <f>VLOOKUP(A164,'2018级综合分1'!A44:L559,12,FALSE)</f>
        <v>51.727999999999994</v>
      </c>
      <c r="M164" s="21">
        <f>VLOOKUP(A164,'2018级综合分2'!A44:M561,13,FALSE)</f>
        <v>49.204000000000008</v>
      </c>
      <c r="N164" s="21">
        <f t="shared" si="2"/>
        <v>50.466000000000001</v>
      </c>
      <c r="O164" s="21">
        <v>158</v>
      </c>
      <c r="P164" s="21"/>
    </row>
    <row r="165" spans="1:16">
      <c r="A165" s="21" t="s">
        <v>1410</v>
      </c>
      <c r="B165" s="21" t="s">
        <v>3170</v>
      </c>
      <c r="C165" s="21" t="s">
        <v>1411</v>
      </c>
      <c r="D165" s="21">
        <v>14</v>
      </c>
      <c r="E165" s="21">
        <v>16</v>
      </c>
      <c r="F165" s="21">
        <v>4</v>
      </c>
      <c r="G165" s="21">
        <v>0</v>
      </c>
      <c r="H165" s="21">
        <v>1</v>
      </c>
      <c r="I165" s="21">
        <v>6</v>
      </c>
      <c r="J165" s="21">
        <v>0</v>
      </c>
      <c r="K165" s="21">
        <v>41</v>
      </c>
      <c r="L165" s="21">
        <v>52.36</v>
      </c>
      <c r="M165" s="21">
        <v>48.5</v>
      </c>
      <c r="N165" s="21">
        <f t="shared" si="2"/>
        <v>50.43</v>
      </c>
      <c r="O165" s="21">
        <v>159</v>
      </c>
      <c r="P165" s="21"/>
    </row>
    <row r="166" spans="1:16">
      <c r="A166" s="21" t="s">
        <v>306</v>
      </c>
      <c r="B166" s="21" t="s">
        <v>3171</v>
      </c>
      <c r="C166" s="21" t="s">
        <v>307</v>
      </c>
      <c r="D166" s="21">
        <v>13</v>
      </c>
      <c r="E166" s="21">
        <v>7</v>
      </c>
      <c r="F166" s="21">
        <v>3</v>
      </c>
      <c r="G166" s="21">
        <v>2</v>
      </c>
      <c r="H166" s="21">
        <v>4.8</v>
      </c>
      <c r="I166" s="21">
        <v>7</v>
      </c>
      <c r="J166" s="21">
        <v>0</v>
      </c>
      <c r="K166" s="21">
        <v>36.799999999999997</v>
      </c>
      <c r="L166" s="21">
        <f>VLOOKUP(A166,'2018级综合分1'!A38:L553,12,FALSE)</f>
        <v>52.456000000000003</v>
      </c>
      <c r="M166" s="21">
        <f>VLOOKUP(A166,'2018级综合分2'!A38:M555,13,FALSE)</f>
        <v>48.360000000000007</v>
      </c>
      <c r="N166" s="21">
        <f t="shared" si="2"/>
        <v>50.408000000000001</v>
      </c>
      <c r="O166" s="21">
        <v>160</v>
      </c>
      <c r="P166" s="21"/>
    </row>
    <row r="167" spans="1:16">
      <c r="A167" s="21" t="s">
        <v>654</v>
      </c>
      <c r="B167" s="21" t="s">
        <v>3172</v>
      </c>
      <c r="C167" s="21" t="s">
        <v>655</v>
      </c>
      <c r="D167" s="21">
        <v>19</v>
      </c>
      <c r="E167" s="21">
        <v>60</v>
      </c>
      <c r="F167" s="21">
        <v>0</v>
      </c>
      <c r="G167" s="21">
        <v>5</v>
      </c>
      <c r="H167" s="21">
        <v>19</v>
      </c>
      <c r="I167" s="21">
        <v>5</v>
      </c>
      <c r="J167" s="21">
        <v>0</v>
      </c>
      <c r="K167" s="21">
        <v>108</v>
      </c>
      <c r="L167" s="21">
        <f>VLOOKUP(A167,'2018级综合分1'!A102:L617,12,FALSE)</f>
        <v>44.74</v>
      </c>
      <c r="M167" s="21">
        <f>VLOOKUP(A167,'2018级综合分2'!A102:M619,13,FALSE)</f>
        <v>56.06</v>
      </c>
      <c r="N167" s="21">
        <f t="shared" si="2"/>
        <v>50.400000000000006</v>
      </c>
      <c r="O167" s="21">
        <v>161</v>
      </c>
      <c r="P167" s="21"/>
    </row>
    <row r="168" spans="1:16">
      <c r="A168" s="21" t="s">
        <v>244</v>
      </c>
      <c r="B168" s="21" t="s">
        <v>3173</v>
      </c>
      <c r="C168" s="21" t="s">
        <v>245</v>
      </c>
      <c r="D168" s="21">
        <v>16</v>
      </c>
      <c r="E168" s="21">
        <v>12</v>
      </c>
      <c r="F168" s="21">
        <v>5</v>
      </c>
      <c r="G168" s="21">
        <v>6</v>
      </c>
      <c r="H168" s="21">
        <v>7</v>
      </c>
      <c r="I168" s="21">
        <v>6</v>
      </c>
      <c r="J168" s="21">
        <v>0</v>
      </c>
      <c r="K168" s="21">
        <v>52</v>
      </c>
      <c r="L168" s="21">
        <f>VLOOKUP(A168,'2018级综合分1'!A7:L522,12,FALSE)</f>
        <v>49.719999999999992</v>
      </c>
      <c r="M168" s="21">
        <f>VLOOKUP(A168,'2018级综合分2'!A7:M524,13,FALSE)</f>
        <v>51.063999999999993</v>
      </c>
      <c r="N168" s="21">
        <f t="shared" si="2"/>
        <v>50.391999999999996</v>
      </c>
      <c r="O168" s="21">
        <v>162</v>
      </c>
      <c r="P168" s="21"/>
    </row>
    <row r="169" spans="1:16">
      <c r="A169" s="21" t="s">
        <v>1326</v>
      </c>
      <c r="B169" s="21" t="s">
        <v>3170</v>
      </c>
      <c r="C169" s="21" t="s">
        <v>1327</v>
      </c>
      <c r="D169" s="21">
        <v>12</v>
      </c>
      <c r="E169" s="21">
        <v>16</v>
      </c>
      <c r="F169" s="21">
        <v>5</v>
      </c>
      <c r="G169" s="21">
        <v>1</v>
      </c>
      <c r="H169" s="21">
        <v>3</v>
      </c>
      <c r="I169" s="21">
        <v>2</v>
      </c>
      <c r="J169" s="21">
        <v>0</v>
      </c>
      <c r="K169" s="21">
        <v>39</v>
      </c>
      <c r="L169" s="21">
        <v>47.932000000000002</v>
      </c>
      <c r="M169" s="21">
        <v>52.692</v>
      </c>
      <c r="N169" s="21">
        <f t="shared" si="2"/>
        <v>50.311999999999998</v>
      </c>
      <c r="O169" s="21">
        <v>163</v>
      </c>
      <c r="P169" s="21"/>
    </row>
    <row r="170" spans="1:16">
      <c r="A170" s="21" t="s">
        <v>445</v>
      </c>
      <c r="B170" s="21" t="s">
        <v>3174</v>
      </c>
      <c r="C170" s="21" t="s">
        <v>446</v>
      </c>
      <c r="D170" s="21">
        <v>12</v>
      </c>
      <c r="E170" s="21">
        <v>18</v>
      </c>
      <c r="F170" s="21">
        <v>7</v>
      </c>
      <c r="G170" s="21">
        <v>5</v>
      </c>
      <c r="H170" s="21">
        <v>6</v>
      </c>
      <c r="I170" s="21">
        <v>8</v>
      </c>
      <c r="J170" s="21">
        <v>0</v>
      </c>
      <c r="K170" s="21">
        <v>56</v>
      </c>
      <c r="L170" s="21">
        <f>VLOOKUP(A170,'2018级综合分1'!A52:L567,12,FALSE)</f>
        <v>49.015999999999998</v>
      </c>
      <c r="M170" s="21">
        <f>VLOOKUP(A170,'2018级综合分2'!A52:M569,13,FALSE)</f>
        <v>51.576000000000001</v>
      </c>
      <c r="N170" s="21">
        <f t="shared" si="2"/>
        <v>50.295999999999999</v>
      </c>
      <c r="O170" s="21">
        <v>164</v>
      </c>
      <c r="P170" s="21"/>
    </row>
    <row r="171" spans="1:16">
      <c r="A171" s="21" t="s">
        <v>1105</v>
      </c>
      <c r="B171" s="21" t="s">
        <v>3175</v>
      </c>
      <c r="C171" s="21" t="s">
        <v>1106</v>
      </c>
      <c r="D171" s="21">
        <v>19</v>
      </c>
      <c r="E171" s="21">
        <v>26</v>
      </c>
      <c r="F171" s="21">
        <v>6</v>
      </c>
      <c r="G171" s="21">
        <v>0</v>
      </c>
      <c r="H171" s="21">
        <v>11</v>
      </c>
      <c r="I171" s="21">
        <v>6</v>
      </c>
      <c r="J171" s="21">
        <v>0</v>
      </c>
      <c r="K171" s="21">
        <v>68</v>
      </c>
      <c r="L171" s="21">
        <f>VLOOKUP(A171,'2018级综合分1'!A166:L681,12,FALSE)</f>
        <v>45.940000000000005</v>
      </c>
      <c r="M171" s="21">
        <v>54.628</v>
      </c>
      <c r="N171" s="21">
        <f t="shared" si="2"/>
        <v>50.284000000000006</v>
      </c>
      <c r="O171" s="21">
        <v>165</v>
      </c>
      <c r="P171" s="21"/>
    </row>
    <row r="172" spans="1:16">
      <c r="A172" s="21" t="s">
        <v>508</v>
      </c>
      <c r="B172" s="21" t="s">
        <v>3176</v>
      </c>
      <c r="C172" s="21" t="s">
        <v>509</v>
      </c>
      <c r="D172" s="21">
        <v>13</v>
      </c>
      <c r="E172" s="21">
        <v>18</v>
      </c>
      <c r="F172" s="21">
        <v>6</v>
      </c>
      <c r="G172" s="21">
        <v>2</v>
      </c>
      <c r="H172" s="21">
        <v>4</v>
      </c>
      <c r="I172" s="21">
        <v>5</v>
      </c>
      <c r="J172" s="21">
        <v>0</v>
      </c>
      <c r="K172" s="21">
        <v>48</v>
      </c>
      <c r="L172" s="21">
        <f>VLOOKUP(A172,'2018级综合分1'!A84:L599,12,FALSE)</f>
        <v>50.9</v>
      </c>
      <c r="M172" s="21">
        <f>VLOOKUP(A172,'2018级综合分2'!A84:M601,13,FALSE)</f>
        <v>49.443999999999996</v>
      </c>
      <c r="N172" s="21">
        <f t="shared" si="2"/>
        <v>50.171999999999997</v>
      </c>
      <c r="O172" s="21">
        <v>166</v>
      </c>
      <c r="P172" s="21"/>
    </row>
    <row r="173" spans="1:16">
      <c r="A173" s="21" t="s">
        <v>506</v>
      </c>
      <c r="B173" s="21" t="s">
        <v>3177</v>
      </c>
      <c r="C173" s="21" t="s">
        <v>507</v>
      </c>
      <c r="D173" s="21">
        <v>13</v>
      </c>
      <c r="E173" s="21">
        <v>15</v>
      </c>
      <c r="F173" s="21">
        <v>9</v>
      </c>
      <c r="G173" s="21">
        <v>6</v>
      </c>
      <c r="H173" s="21">
        <v>6</v>
      </c>
      <c r="I173" s="21">
        <v>7</v>
      </c>
      <c r="J173" s="21">
        <v>0</v>
      </c>
      <c r="K173" s="21">
        <v>56</v>
      </c>
      <c r="L173" s="21">
        <f>VLOOKUP(A173,'2018级综合分1'!A83:L598,12,FALSE)</f>
        <v>50.583999999999996</v>
      </c>
      <c r="M173" s="21">
        <f>VLOOKUP(A173,'2018级综合分2'!A83:M600,13,FALSE)</f>
        <v>49.655999999999999</v>
      </c>
      <c r="N173" s="21">
        <f t="shared" si="2"/>
        <v>50.12</v>
      </c>
      <c r="O173" s="21">
        <v>167</v>
      </c>
      <c r="P173" s="21"/>
    </row>
    <row r="174" spans="1:16">
      <c r="A174" s="21" t="s">
        <v>1827</v>
      </c>
      <c r="B174" s="21" t="s">
        <v>3178</v>
      </c>
      <c r="C174" s="21" t="s">
        <v>1828</v>
      </c>
      <c r="D174" s="21">
        <v>6</v>
      </c>
      <c r="E174" s="21">
        <v>17</v>
      </c>
      <c r="F174" s="21">
        <v>3</v>
      </c>
      <c r="G174" s="21">
        <v>1</v>
      </c>
      <c r="H174" s="21">
        <v>4.0999999999999996</v>
      </c>
      <c r="I174" s="21">
        <v>4</v>
      </c>
      <c r="J174" s="21">
        <v>0</v>
      </c>
      <c r="K174" s="21">
        <v>35.1</v>
      </c>
      <c r="L174" s="21">
        <v>46.095999999999997</v>
      </c>
      <c r="M174" s="21">
        <v>54.1</v>
      </c>
      <c r="N174" s="21">
        <f t="shared" si="2"/>
        <v>50.097999999999999</v>
      </c>
      <c r="O174" s="21">
        <v>168</v>
      </c>
      <c r="P174" s="21"/>
    </row>
    <row r="175" spans="1:16">
      <c r="A175" s="21" t="s">
        <v>2352</v>
      </c>
      <c r="B175" s="21" t="s">
        <v>3179</v>
      </c>
      <c r="C175" s="21" t="s">
        <v>2353</v>
      </c>
      <c r="D175" s="21">
        <v>13</v>
      </c>
      <c r="E175" s="21">
        <v>21</v>
      </c>
      <c r="F175" s="21">
        <v>5</v>
      </c>
      <c r="G175" s="21">
        <v>0</v>
      </c>
      <c r="H175" s="21">
        <v>6</v>
      </c>
      <c r="I175" s="21">
        <v>12</v>
      </c>
      <c r="J175" s="21">
        <v>0</v>
      </c>
      <c r="K175" s="21">
        <v>57</v>
      </c>
      <c r="L175" s="21">
        <v>46.74</v>
      </c>
      <c r="M175" s="21">
        <v>53.308</v>
      </c>
      <c r="N175" s="21">
        <f t="shared" si="2"/>
        <v>50.024000000000001</v>
      </c>
      <c r="O175" s="21">
        <v>169</v>
      </c>
      <c r="P175" s="21"/>
    </row>
    <row r="176" spans="1:16">
      <c r="A176" s="21" t="s">
        <v>710</v>
      </c>
      <c r="B176" s="21" t="s">
        <v>3180</v>
      </c>
      <c r="C176" s="21" t="s">
        <v>711</v>
      </c>
      <c r="D176" s="21">
        <v>13</v>
      </c>
      <c r="E176" s="21">
        <v>13</v>
      </c>
      <c r="F176" s="21">
        <v>15</v>
      </c>
      <c r="G176" s="21">
        <v>13</v>
      </c>
      <c r="H176" s="21">
        <v>4</v>
      </c>
      <c r="I176" s="21">
        <v>10</v>
      </c>
      <c r="J176" s="21">
        <v>0</v>
      </c>
      <c r="K176" s="21">
        <v>68</v>
      </c>
      <c r="L176" s="21">
        <f>VLOOKUP(A176,'2018级综合分1'!A130:L645,12,FALSE)</f>
        <v>44.088000000000001</v>
      </c>
      <c r="M176" s="21">
        <v>55.892000000000003</v>
      </c>
      <c r="N176" s="21">
        <f t="shared" si="2"/>
        <v>49.99</v>
      </c>
      <c r="O176" s="21">
        <v>170</v>
      </c>
      <c r="P176" s="21"/>
    </row>
    <row r="177" spans="1:16">
      <c r="A177" s="21" t="s">
        <v>2370</v>
      </c>
      <c r="B177" s="21" t="s">
        <v>3181</v>
      </c>
      <c r="C177" s="21" t="s">
        <v>2371</v>
      </c>
      <c r="D177" s="21">
        <v>6</v>
      </c>
      <c r="E177" s="21">
        <v>21</v>
      </c>
      <c r="F177" s="21">
        <v>10</v>
      </c>
      <c r="G177" s="21">
        <v>3</v>
      </c>
      <c r="H177" s="21">
        <v>2</v>
      </c>
      <c r="I177" s="21">
        <v>7</v>
      </c>
      <c r="J177" s="21">
        <v>0</v>
      </c>
      <c r="K177" s="21">
        <v>49</v>
      </c>
      <c r="L177" s="21">
        <v>49.024000000000001</v>
      </c>
      <c r="M177" s="21">
        <v>50.944000000000003</v>
      </c>
      <c r="N177" s="21">
        <f t="shared" si="2"/>
        <v>49.984000000000002</v>
      </c>
      <c r="O177" s="21">
        <v>171</v>
      </c>
      <c r="P177" s="21"/>
    </row>
    <row r="178" spans="1:16">
      <c r="A178" s="21" t="s">
        <v>248</v>
      </c>
      <c r="B178" s="21" t="s">
        <v>3182</v>
      </c>
      <c r="C178" s="21" t="s">
        <v>249</v>
      </c>
      <c r="D178" s="21">
        <v>8</v>
      </c>
      <c r="E178" s="21">
        <v>13</v>
      </c>
      <c r="F178" s="21">
        <v>4</v>
      </c>
      <c r="G178" s="21">
        <v>0</v>
      </c>
      <c r="H178" s="21">
        <v>2</v>
      </c>
      <c r="I178" s="21">
        <v>6</v>
      </c>
      <c r="J178" s="21">
        <v>0</v>
      </c>
      <c r="K178" s="21">
        <v>33</v>
      </c>
      <c r="L178" s="21">
        <f>VLOOKUP(A178,'2018级综合分1'!A9:L524,12,FALSE)</f>
        <v>51.04</v>
      </c>
      <c r="M178" s="21">
        <f>VLOOKUP(A178,'2018级综合分2'!A9:M526,13,FALSE)</f>
        <v>48.856000000000009</v>
      </c>
      <c r="N178" s="21">
        <f t="shared" si="2"/>
        <v>49.948000000000008</v>
      </c>
      <c r="O178" s="21">
        <v>172</v>
      </c>
      <c r="P178" s="21"/>
    </row>
    <row r="179" spans="1:16">
      <c r="A179" s="21" t="s">
        <v>1366</v>
      </c>
      <c r="B179" s="21" t="s">
        <v>3149</v>
      </c>
      <c r="C179" s="21" t="s">
        <v>1367</v>
      </c>
      <c r="D179" s="21">
        <v>19</v>
      </c>
      <c r="E179" s="21">
        <v>30</v>
      </c>
      <c r="F179" s="21">
        <v>2</v>
      </c>
      <c r="G179" s="21">
        <v>0</v>
      </c>
      <c r="H179" s="21">
        <v>5</v>
      </c>
      <c r="I179" s="21">
        <v>10</v>
      </c>
      <c r="J179" s="21">
        <v>0</v>
      </c>
      <c r="K179" s="21">
        <v>66</v>
      </c>
      <c r="L179" s="21">
        <v>51.915999999999997</v>
      </c>
      <c r="M179" s="21">
        <f>VLOOKUP(A179,'2018级综合分2'!A242:M759,13,FALSE)</f>
        <v>47.940000000000005</v>
      </c>
      <c r="N179" s="21">
        <f t="shared" si="2"/>
        <v>49.927999999999997</v>
      </c>
      <c r="O179" s="21">
        <v>173</v>
      </c>
      <c r="P179" s="21"/>
    </row>
    <row r="180" spans="1:16">
      <c r="A180" s="21" t="s">
        <v>1085</v>
      </c>
      <c r="B180" s="21" t="s">
        <v>3183</v>
      </c>
      <c r="C180" s="21" t="s">
        <v>1086</v>
      </c>
      <c r="D180" s="21">
        <v>7</v>
      </c>
      <c r="E180" s="21">
        <v>31</v>
      </c>
      <c r="F180" s="21">
        <v>3</v>
      </c>
      <c r="G180" s="21">
        <v>1</v>
      </c>
      <c r="H180" s="21">
        <v>3.6</v>
      </c>
      <c r="I180" s="21">
        <v>6</v>
      </c>
      <c r="J180" s="21">
        <v>0</v>
      </c>
      <c r="K180" s="21">
        <v>51.6</v>
      </c>
      <c r="L180" s="21">
        <f>VLOOKUP(A180,'2018级综合分1'!A156:L671,12,FALSE)</f>
        <v>43.631999999999998</v>
      </c>
      <c r="M180" s="21">
        <v>55.847999999999999</v>
      </c>
      <c r="N180" s="21">
        <f t="shared" si="2"/>
        <v>49.739999999999995</v>
      </c>
      <c r="O180" s="21">
        <v>174</v>
      </c>
      <c r="P180" s="21"/>
    </row>
    <row r="181" spans="1:16">
      <c r="A181" s="21" t="s">
        <v>1201</v>
      </c>
      <c r="B181" s="21" t="s">
        <v>3184</v>
      </c>
      <c r="C181" s="21" t="s">
        <v>1202</v>
      </c>
      <c r="D181" s="21">
        <v>10</v>
      </c>
      <c r="E181" s="21">
        <v>35</v>
      </c>
      <c r="F181" s="21">
        <v>5</v>
      </c>
      <c r="G181" s="21">
        <v>5</v>
      </c>
      <c r="H181" s="21">
        <v>4</v>
      </c>
      <c r="I181" s="21">
        <v>16.5</v>
      </c>
      <c r="J181" s="21">
        <v>0</v>
      </c>
      <c r="K181" s="21">
        <v>75.5</v>
      </c>
      <c r="L181" s="21">
        <v>49.624000000000002</v>
      </c>
      <c r="M181" s="21">
        <f>VLOOKUP(A181,'2018级综合分2'!A214:M731,13,FALSE)</f>
        <v>49.839999999999996</v>
      </c>
      <c r="N181" s="21">
        <f t="shared" si="2"/>
        <v>49.731999999999999</v>
      </c>
      <c r="O181" s="21">
        <v>175</v>
      </c>
      <c r="P181" s="21"/>
    </row>
    <row r="182" spans="1:16">
      <c r="A182" s="21" t="s">
        <v>1720</v>
      </c>
      <c r="B182" s="21" t="s">
        <v>3185</v>
      </c>
      <c r="C182" s="21" t="s">
        <v>1721</v>
      </c>
      <c r="D182" s="21">
        <v>9</v>
      </c>
      <c r="E182" s="21">
        <v>22</v>
      </c>
      <c r="F182" s="21">
        <v>6</v>
      </c>
      <c r="G182" s="21">
        <v>3</v>
      </c>
      <c r="H182" s="21">
        <v>8</v>
      </c>
      <c r="I182" s="21">
        <v>9</v>
      </c>
      <c r="J182" s="21">
        <v>0</v>
      </c>
      <c r="K182" s="21">
        <v>57</v>
      </c>
      <c r="L182" s="21">
        <v>44.86</v>
      </c>
      <c r="M182" s="21">
        <v>54.591999999999999</v>
      </c>
      <c r="N182" s="21">
        <f t="shared" si="2"/>
        <v>49.725999999999999</v>
      </c>
      <c r="O182" s="21">
        <v>176</v>
      </c>
      <c r="P182" s="21"/>
    </row>
    <row r="183" spans="1:16">
      <c r="A183" s="21" t="s">
        <v>298</v>
      </c>
      <c r="B183" s="21" t="s">
        <v>3186</v>
      </c>
      <c r="C183" s="21" t="s">
        <v>299</v>
      </c>
      <c r="D183" s="21">
        <v>10</v>
      </c>
      <c r="E183" s="21">
        <v>10</v>
      </c>
      <c r="F183" s="21">
        <v>4</v>
      </c>
      <c r="G183" s="21">
        <v>2</v>
      </c>
      <c r="H183" s="21">
        <v>2</v>
      </c>
      <c r="I183" s="21">
        <v>6</v>
      </c>
      <c r="J183" s="21">
        <v>0</v>
      </c>
      <c r="K183" s="21">
        <v>34</v>
      </c>
      <c r="L183" s="21">
        <f>VLOOKUP(A183,'2018级综合分1'!A34:L549,12,FALSE)</f>
        <v>47.480000000000004</v>
      </c>
      <c r="M183" s="21">
        <f>VLOOKUP(A183,'2018级综合分2'!A34:M551,13,FALSE)</f>
        <v>51.963999999999999</v>
      </c>
      <c r="N183" s="21">
        <f t="shared" si="2"/>
        <v>49.722000000000001</v>
      </c>
      <c r="O183" s="21">
        <v>177</v>
      </c>
      <c r="P183" s="21"/>
    </row>
    <row r="184" spans="1:16">
      <c r="A184" s="21" t="s">
        <v>1051</v>
      </c>
      <c r="B184" s="21" t="s">
        <v>3183</v>
      </c>
      <c r="C184" s="21" t="s">
        <v>1052</v>
      </c>
      <c r="D184" s="21">
        <v>11</v>
      </c>
      <c r="E184" s="21">
        <v>31</v>
      </c>
      <c r="F184" s="21">
        <v>4</v>
      </c>
      <c r="G184" s="21">
        <v>1</v>
      </c>
      <c r="H184" s="21">
        <v>4</v>
      </c>
      <c r="I184" s="21">
        <v>10</v>
      </c>
      <c r="J184" s="21">
        <v>0</v>
      </c>
      <c r="K184" s="21">
        <v>61</v>
      </c>
      <c r="L184" s="21">
        <f>VLOOKUP(A184,'2018级综合分1'!A139:L654,12,FALSE)</f>
        <v>44.384</v>
      </c>
      <c r="M184" s="21">
        <v>55.052</v>
      </c>
      <c r="N184" s="21">
        <f t="shared" si="2"/>
        <v>49.718000000000004</v>
      </c>
      <c r="O184" s="21">
        <v>178</v>
      </c>
      <c r="P184" s="21"/>
    </row>
    <row r="185" spans="1:16">
      <c r="A185" s="21" t="s">
        <v>1462</v>
      </c>
      <c r="B185" s="21" t="s">
        <v>3187</v>
      </c>
      <c r="C185" s="21" t="s">
        <v>1463</v>
      </c>
      <c r="D185" s="21">
        <v>11</v>
      </c>
      <c r="E185" s="21">
        <v>15</v>
      </c>
      <c r="F185" s="21">
        <v>6</v>
      </c>
      <c r="G185" s="21">
        <v>1</v>
      </c>
      <c r="H185" s="21">
        <v>3.4</v>
      </c>
      <c r="I185" s="21">
        <v>11</v>
      </c>
      <c r="J185" s="21">
        <v>0</v>
      </c>
      <c r="K185" s="21">
        <v>47.4</v>
      </c>
      <c r="L185" s="21">
        <f>VLOOKUP(A185,'2018级综合分1'!A290:L805,12,FALSE)</f>
        <v>42.287999999999997</v>
      </c>
      <c r="M185" s="21">
        <v>57.143999999999998</v>
      </c>
      <c r="N185" s="21">
        <f t="shared" si="2"/>
        <v>49.715999999999994</v>
      </c>
      <c r="O185" s="21">
        <v>179</v>
      </c>
      <c r="P185" s="21"/>
    </row>
    <row r="186" spans="1:16">
      <c r="A186" s="21" t="s">
        <v>1049</v>
      </c>
      <c r="B186" s="21" t="s">
        <v>3188</v>
      </c>
      <c r="C186" s="21" t="s">
        <v>1050</v>
      </c>
      <c r="D186" s="21">
        <v>13</v>
      </c>
      <c r="E186" s="21">
        <v>27</v>
      </c>
      <c r="F186" s="21">
        <v>4</v>
      </c>
      <c r="G186" s="21">
        <v>0</v>
      </c>
      <c r="H186" s="21">
        <v>9.8000000000000007</v>
      </c>
      <c r="I186" s="21">
        <v>7</v>
      </c>
      <c r="J186" s="21">
        <v>0</v>
      </c>
      <c r="K186" s="21">
        <v>60.8</v>
      </c>
      <c r="L186" s="21">
        <f>VLOOKUP(A186,'2018级综合分1'!A138:L653,12,FALSE)</f>
        <v>45.408000000000008</v>
      </c>
      <c r="M186" s="21">
        <f>VLOOKUP(A186,'2018级综合分2'!A138:M655,13,FALSE)</f>
        <v>54.007999999999996</v>
      </c>
      <c r="N186" s="21">
        <f t="shared" si="2"/>
        <v>49.707999999999998</v>
      </c>
      <c r="O186" s="21">
        <v>180</v>
      </c>
      <c r="P186" s="21"/>
    </row>
    <row r="187" spans="1:16">
      <c r="A187" s="21" t="s">
        <v>1069</v>
      </c>
      <c r="B187" s="21" t="s">
        <v>3189</v>
      </c>
      <c r="C187" s="21" t="s">
        <v>1070</v>
      </c>
      <c r="D187" s="21">
        <v>9</v>
      </c>
      <c r="E187" s="21">
        <v>29</v>
      </c>
      <c r="F187" s="21">
        <v>3</v>
      </c>
      <c r="G187" s="21">
        <v>1</v>
      </c>
      <c r="H187" s="21">
        <v>11.5</v>
      </c>
      <c r="I187" s="21">
        <v>3</v>
      </c>
      <c r="J187" s="21">
        <v>0</v>
      </c>
      <c r="K187" s="21">
        <v>56.5</v>
      </c>
      <c r="L187" s="21">
        <f>VLOOKUP(A187,'2018级综合分1'!A148:L663,12,FALSE)</f>
        <v>40.591999999999999</v>
      </c>
      <c r="M187" s="21">
        <v>58.723999999999997</v>
      </c>
      <c r="N187" s="21">
        <f t="shared" si="2"/>
        <v>49.658000000000001</v>
      </c>
      <c r="O187" s="21">
        <v>181</v>
      </c>
      <c r="P187" s="21"/>
    </row>
    <row r="188" spans="1:16">
      <c r="A188" s="21" t="s">
        <v>1159</v>
      </c>
      <c r="B188" s="21" t="s">
        <v>3190</v>
      </c>
      <c r="C188" s="21" t="s">
        <v>1160</v>
      </c>
      <c r="D188" s="21">
        <v>9</v>
      </c>
      <c r="E188" s="21">
        <v>14</v>
      </c>
      <c r="F188" s="21">
        <v>3</v>
      </c>
      <c r="G188" s="21">
        <v>1</v>
      </c>
      <c r="H188" s="21">
        <v>2</v>
      </c>
      <c r="I188" s="21">
        <v>6</v>
      </c>
      <c r="J188" s="21">
        <v>0</v>
      </c>
      <c r="K188" s="21">
        <v>35</v>
      </c>
      <c r="L188" s="21">
        <v>50.707999999999998</v>
      </c>
      <c r="M188" s="21">
        <f>VLOOKUP(A188,'2018级综合分2'!A193:M710,13,FALSE)</f>
        <v>48.256</v>
      </c>
      <c r="N188" s="21">
        <f t="shared" si="2"/>
        <v>49.481999999999999</v>
      </c>
      <c r="O188" s="21">
        <v>182</v>
      </c>
      <c r="P188" s="21"/>
    </row>
    <row r="189" spans="1:16">
      <c r="A189" s="21" t="s">
        <v>1330</v>
      </c>
      <c r="B189" s="21" t="s">
        <v>3191</v>
      </c>
      <c r="C189" s="21" t="s">
        <v>1331</v>
      </c>
      <c r="D189" s="21">
        <v>13.1</v>
      </c>
      <c r="E189" s="21">
        <v>22</v>
      </c>
      <c r="F189" s="21">
        <v>2</v>
      </c>
      <c r="G189" s="21">
        <v>0</v>
      </c>
      <c r="H189" s="21">
        <v>3.4</v>
      </c>
      <c r="I189" s="21">
        <v>2</v>
      </c>
      <c r="J189" s="21">
        <v>0</v>
      </c>
      <c r="K189" s="21">
        <v>42.5</v>
      </c>
      <c r="L189" s="21">
        <v>46.54</v>
      </c>
      <c r="M189" s="21">
        <v>52.351999999999997</v>
      </c>
      <c r="N189" s="21">
        <f t="shared" si="2"/>
        <v>49.445999999999998</v>
      </c>
      <c r="O189" s="21">
        <v>183</v>
      </c>
      <c r="P189" s="21"/>
    </row>
    <row r="190" spans="1:16">
      <c r="A190" s="21" t="s">
        <v>1067</v>
      </c>
      <c r="B190" s="21" t="s">
        <v>3192</v>
      </c>
      <c r="C190" s="21" t="s">
        <v>1068</v>
      </c>
      <c r="D190" s="21">
        <v>15</v>
      </c>
      <c r="E190" s="21">
        <v>32</v>
      </c>
      <c r="F190" s="21">
        <v>4</v>
      </c>
      <c r="G190" s="21">
        <v>0</v>
      </c>
      <c r="H190" s="21">
        <v>11.4</v>
      </c>
      <c r="I190" s="21">
        <v>9</v>
      </c>
      <c r="J190" s="21">
        <v>0</v>
      </c>
      <c r="K190" s="21">
        <v>71.400000000000006</v>
      </c>
      <c r="L190" s="21">
        <f>VLOOKUP(A190,'2018级综合分1'!A147:L662,12,FALSE)</f>
        <v>44.608000000000004</v>
      </c>
      <c r="M190" s="21">
        <f>VLOOKUP(A190,'2018级综合分2'!A147:M664,13,FALSE)</f>
        <v>54.267999999999994</v>
      </c>
      <c r="N190" s="21">
        <f t="shared" si="2"/>
        <v>49.438000000000002</v>
      </c>
      <c r="O190" s="21">
        <v>184</v>
      </c>
      <c r="P190" s="21"/>
    </row>
    <row r="191" spans="1:16">
      <c r="A191" s="21" t="s">
        <v>1742</v>
      </c>
      <c r="B191" s="21" t="s">
        <v>3193</v>
      </c>
      <c r="C191" s="21" t="s">
        <v>1743</v>
      </c>
      <c r="D191" s="21">
        <v>7</v>
      </c>
      <c r="E191" s="21">
        <v>31</v>
      </c>
      <c r="F191" s="21">
        <v>5</v>
      </c>
      <c r="G191" s="21">
        <v>2</v>
      </c>
      <c r="H191" s="21">
        <v>4</v>
      </c>
      <c r="I191" s="21">
        <v>12</v>
      </c>
      <c r="J191" s="21">
        <v>0</v>
      </c>
      <c r="K191" s="21">
        <v>61</v>
      </c>
      <c r="L191" s="21">
        <v>45.543999999999997</v>
      </c>
      <c r="M191" s="21">
        <v>53.192</v>
      </c>
      <c r="N191" s="21">
        <f t="shared" si="2"/>
        <v>49.367999999999995</v>
      </c>
      <c r="O191" s="21">
        <v>185</v>
      </c>
      <c r="P191" s="21"/>
    </row>
    <row r="192" spans="1:16">
      <c r="A192" s="21" t="s">
        <v>2344</v>
      </c>
      <c r="B192" s="21" t="s">
        <v>3194</v>
      </c>
      <c r="C192" s="21" t="s">
        <v>2345</v>
      </c>
      <c r="D192" s="21">
        <v>7</v>
      </c>
      <c r="E192" s="21">
        <v>23</v>
      </c>
      <c r="F192" s="21">
        <v>5</v>
      </c>
      <c r="G192" s="21">
        <v>0</v>
      </c>
      <c r="H192" s="21">
        <v>2</v>
      </c>
      <c r="I192" s="21">
        <v>6</v>
      </c>
      <c r="J192" s="21">
        <v>0</v>
      </c>
      <c r="K192" s="21">
        <v>43</v>
      </c>
      <c r="L192" s="21">
        <v>49.828000000000003</v>
      </c>
      <c r="M192" s="21">
        <v>48.712000000000003</v>
      </c>
      <c r="N192" s="21">
        <f t="shared" si="2"/>
        <v>49.27</v>
      </c>
      <c r="O192" s="21">
        <v>186</v>
      </c>
      <c r="P192" s="21"/>
    </row>
    <row r="193" spans="1:16">
      <c r="A193" s="21" t="s">
        <v>1444</v>
      </c>
      <c r="B193" s="21" t="s">
        <v>3195</v>
      </c>
      <c r="C193" s="21" t="s">
        <v>1445</v>
      </c>
      <c r="D193" s="21">
        <v>21</v>
      </c>
      <c r="E193" s="21">
        <v>20</v>
      </c>
      <c r="F193" s="21">
        <v>2</v>
      </c>
      <c r="G193" s="21">
        <v>1</v>
      </c>
      <c r="H193" s="21">
        <v>9</v>
      </c>
      <c r="I193" s="21">
        <v>7</v>
      </c>
      <c r="J193" s="21">
        <v>0</v>
      </c>
      <c r="K193" s="21">
        <v>60</v>
      </c>
      <c r="L193" s="21">
        <v>46.631999999999998</v>
      </c>
      <c r="M193" s="21">
        <v>51.723999999999997</v>
      </c>
      <c r="N193" s="21">
        <f t="shared" si="2"/>
        <v>49.177999999999997</v>
      </c>
      <c r="O193" s="21">
        <v>187</v>
      </c>
      <c r="P193" s="21"/>
    </row>
    <row r="194" spans="1:16">
      <c r="A194" s="21" t="s">
        <v>282</v>
      </c>
      <c r="B194" s="21" t="s">
        <v>3196</v>
      </c>
      <c r="C194" s="21" t="s">
        <v>283</v>
      </c>
      <c r="D194" s="21">
        <v>14</v>
      </c>
      <c r="E194" s="21">
        <v>17</v>
      </c>
      <c r="F194" s="21">
        <v>1</v>
      </c>
      <c r="G194" s="21">
        <v>0</v>
      </c>
      <c r="H194" s="21">
        <v>7.5</v>
      </c>
      <c r="I194" s="21">
        <v>10</v>
      </c>
      <c r="J194" s="21">
        <v>0</v>
      </c>
      <c r="K194" s="21">
        <v>49.5</v>
      </c>
      <c r="L194" s="21">
        <f>VLOOKUP(A194,'2018级综合分1'!A26:L541,12,FALSE)</f>
        <v>50.931999999999995</v>
      </c>
      <c r="M194" s="21">
        <f>VLOOKUP(A194,'2018级综合分2'!A26:M543,13,FALSE)</f>
        <v>47.32</v>
      </c>
      <c r="N194" s="21">
        <f t="shared" si="2"/>
        <v>49.125999999999998</v>
      </c>
      <c r="O194" s="21">
        <v>188</v>
      </c>
      <c r="P194" s="21"/>
    </row>
    <row r="195" spans="1:16">
      <c r="A195" s="21" t="s">
        <v>1670</v>
      </c>
      <c r="B195" s="21" t="s">
        <v>3197</v>
      </c>
      <c r="C195" s="21" t="s">
        <v>1671</v>
      </c>
      <c r="D195" s="21">
        <v>12</v>
      </c>
      <c r="E195" s="21">
        <v>16</v>
      </c>
      <c r="F195" s="21">
        <v>2</v>
      </c>
      <c r="G195" s="21">
        <v>4</v>
      </c>
      <c r="H195" s="21">
        <v>2</v>
      </c>
      <c r="I195" s="21">
        <v>7</v>
      </c>
      <c r="J195" s="21">
        <v>0</v>
      </c>
      <c r="K195" s="21">
        <v>43</v>
      </c>
      <c r="L195" s="21">
        <v>42</v>
      </c>
      <c r="M195" s="21">
        <v>56.167999999999999</v>
      </c>
      <c r="N195" s="21">
        <f t="shared" ref="N195:N258" si="3">(L195+M195)/2</f>
        <v>49.084000000000003</v>
      </c>
      <c r="O195" s="21">
        <v>189</v>
      </c>
      <c r="P195" s="21"/>
    </row>
    <row r="196" spans="1:16">
      <c r="A196" s="21" t="s">
        <v>486</v>
      </c>
      <c r="B196" s="21" t="s">
        <v>3198</v>
      </c>
      <c r="C196" s="21" t="s">
        <v>487</v>
      </c>
      <c r="D196" s="21">
        <v>11</v>
      </c>
      <c r="E196" s="21">
        <v>20</v>
      </c>
      <c r="F196" s="21">
        <v>8</v>
      </c>
      <c r="G196" s="21">
        <v>5</v>
      </c>
      <c r="H196" s="21">
        <v>3</v>
      </c>
      <c r="I196" s="21">
        <v>5</v>
      </c>
      <c r="J196" s="21">
        <v>0</v>
      </c>
      <c r="K196" s="21">
        <v>52</v>
      </c>
      <c r="L196" s="21">
        <f>VLOOKUP(A196,'2018级综合分1'!A73:L588,12,FALSE)</f>
        <v>44.515999999999998</v>
      </c>
      <c r="M196" s="21">
        <f>VLOOKUP(A196,'2018级综合分2'!A73:M590,13,FALSE)</f>
        <v>53.588000000000001</v>
      </c>
      <c r="N196" s="21">
        <f t="shared" si="3"/>
        <v>49.052</v>
      </c>
      <c r="O196" s="21">
        <v>190</v>
      </c>
      <c r="P196" s="21"/>
    </row>
    <row r="197" spans="1:16">
      <c r="A197" s="21" t="s">
        <v>1424</v>
      </c>
      <c r="B197" s="21" t="s">
        <v>3199</v>
      </c>
      <c r="C197" s="21" t="s">
        <v>1425</v>
      </c>
      <c r="D197" s="21">
        <v>8</v>
      </c>
      <c r="E197" s="21">
        <v>23</v>
      </c>
      <c r="F197" s="21">
        <v>5</v>
      </c>
      <c r="G197" s="21">
        <v>1</v>
      </c>
      <c r="H197" s="21">
        <v>4</v>
      </c>
      <c r="I197" s="21">
        <v>10</v>
      </c>
      <c r="J197" s="21">
        <v>0</v>
      </c>
      <c r="K197" s="21">
        <v>51</v>
      </c>
      <c r="L197" s="21">
        <f>VLOOKUP(A197,'2018级综合分1'!A271:L786,12,FALSE)</f>
        <v>43.023999999999994</v>
      </c>
      <c r="M197" s="21">
        <v>55.072000000000003</v>
      </c>
      <c r="N197" s="21">
        <f t="shared" si="3"/>
        <v>49.048000000000002</v>
      </c>
      <c r="O197" s="21">
        <v>191</v>
      </c>
      <c r="P197" s="21"/>
    </row>
    <row r="198" spans="1:16">
      <c r="A198" s="21" t="s">
        <v>1510</v>
      </c>
      <c r="B198" s="21" t="s">
        <v>3200</v>
      </c>
      <c r="C198" s="21" t="s">
        <v>1511</v>
      </c>
      <c r="D198" s="21">
        <v>12</v>
      </c>
      <c r="E198" s="21">
        <v>16</v>
      </c>
      <c r="F198" s="21">
        <v>6</v>
      </c>
      <c r="G198" s="21">
        <v>4</v>
      </c>
      <c r="H198" s="21">
        <v>10.4</v>
      </c>
      <c r="I198" s="21">
        <v>9</v>
      </c>
      <c r="J198" s="21">
        <v>0</v>
      </c>
      <c r="K198" s="21">
        <v>57.4</v>
      </c>
      <c r="L198" s="21">
        <f>VLOOKUP(A198,'2018级综合分1'!A314:L829,12,FALSE)</f>
        <v>41.316000000000003</v>
      </c>
      <c r="M198" s="21">
        <v>56.731999999999999</v>
      </c>
      <c r="N198" s="21">
        <f t="shared" si="3"/>
        <v>49.024000000000001</v>
      </c>
      <c r="O198" s="21">
        <v>192</v>
      </c>
      <c r="P198" s="21"/>
    </row>
    <row r="199" spans="1:16">
      <c r="A199" s="21" t="s">
        <v>2342</v>
      </c>
      <c r="B199" s="21" t="s">
        <v>3201</v>
      </c>
      <c r="C199" s="21" t="s">
        <v>2343</v>
      </c>
      <c r="D199" s="21">
        <v>8</v>
      </c>
      <c r="E199" s="21">
        <v>25</v>
      </c>
      <c r="F199" s="21">
        <v>4</v>
      </c>
      <c r="G199" s="21">
        <v>4</v>
      </c>
      <c r="H199" s="21">
        <v>2</v>
      </c>
      <c r="I199" s="21">
        <v>10</v>
      </c>
      <c r="J199" s="21">
        <v>0</v>
      </c>
      <c r="K199" s="21">
        <v>53</v>
      </c>
      <c r="L199" s="21">
        <v>45.6</v>
      </c>
      <c r="M199" s="21">
        <v>52.427999999999997</v>
      </c>
      <c r="N199" s="21">
        <f t="shared" si="3"/>
        <v>49.013999999999996</v>
      </c>
      <c r="O199" s="21">
        <v>193</v>
      </c>
      <c r="P199" s="21"/>
    </row>
    <row r="200" spans="1:16">
      <c r="A200" s="21" t="s">
        <v>264</v>
      </c>
      <c r="B200" s="21" t="s">
        <v>3202</v>
      </c>
      <c r="C200" s="21" t="s">
        <v>265</v>
      </c>
      <c r="D200" s="21">
        <v>13.7</v>
      </c>
      <c r="E200" s="21">
        <v>22</v>
      </c>
      <c r="F200" s="21">
        <v>3</v>
      </c>
      <c r="G200" s="21">
        <v>0</v>
      </c>
      <c r="H200" s="21">
        <v>7</v>
      </c>
      <c r="I200" s="21">
        <v>8</v>
      </c>
      <c r="J200" s="21">
        <v>0</v>
      </c>
      <c r="K200" s="21">
        <v>53.7</v>
      </c>
      <c r="L200" s="21">
        <f>VLOOKUP(A200,'2018级综合分1'!A17:L532,12,FALSE)</f>
        <v>49.291999999999994</v>
      </c>
      <c r="M200" s="21">
        <f>VLOOKUP(A200,'2018级综合分2'!A17:M534,13,FALSE)</f>
        <v>48.731999999999999</v>
      </c>
      <c r="N200" s="21">
        <f t="shared" si="3"/>
        <v>49.012</v>
      </c>
      <c r="O200" s="21">
        <v>194</v>
      </c>
      <c r="P200" s="21"/>
    </row>
    <row r="201" spans="1:16">
      <c r="A201" s="21" t="s">
        <v>1199</v>
      </c>
      <c r="B201" s="21" t="s">
        <v>3203</v>
      </c>
      <c r="C201" s="21" t="s">
        <v>1200</v>
      </c>
      <c r="D201" s="21">
        <v>9</v>
      </c>
      <c r="E201" s="21">
        <v>16</v>
      </c>
      <c r="F201" s="21">
        <v>7</v>
      </c>
      <c r="G201" s="21">
        <v>1</v>
      </c>
      <c r="H201" s="21">
        <v>5.7</v>
      </c>
      <c r="I201" s="21">
        <v>3</v>
      </c>
      <c r="J201" s="21">
        <v>0</v>
      </c>
      <c r="K201" s="21">
        <v>41.7</v>
      </c>
      <c r="L201" s="21">
        <v>51.524000000000001</v>
      </c>
      <c r="M201" s="21">
        <f>VLOOKUP(A201,'2018级综合分2'!A213:M730,13,FALSE)</f>
        <v>46.411999999999999</v>
      </c>
      <c r="N201" s="21">
        <f t="shared" si="3"/>
        <v>48.968000000000004</v>
      </c>
      <c r="O201" s="21">
        <v>195</v>
      </c>
      <c r="P201" s="21"/>
    </row>
    <row r="202" spans="1:16">
      <c r="A202" s="21" t="s">
        <v>1428</v>
      </c>
      <c r="B202" s="21" t="s">
        <v>3204</v>
      </c>
      <c r="C202" s="21" t="s">
        <v>1429</v>
      </c>
      <c r="D202" s="21">
        <v>12</v>
      </c>
      <c r="E202" s="21">
        <v>13</v>
      </c>
      <c r="F202" s="21">
        <v>8</v>
      </c>
      <c r="G202" s="21">
        <v>0</v>
      </c>
      <c r="H202" s="21">
        <v>14.2</v>
      </c>
      <c r="I202" s="21">
        <v>12</v>
      </c>
      <c r="J202" s="21">
        <v>0</v>
      </c>
      <c r="K202" s="21">
        <v>59.2</v>
      </c>
      <c r="L202" s="21">
        <v>44.396000000000001</v>
      </c>
      <c r="M202" s="21">
        <v>53.491999999999997</v>
      </c>
      <c r="N202" s="21">
        <f t="shared" si="3"/>
        <v>48.944000000000003</v>
      </c>
      <c r="O202" s="21">
        <v>196</v>
      </c>
      <c r="P202" s="21"/>
    </row>
    <row r="203" spans="1:16">
      <c r="A203" s="21" t="s">
        <v>469</v>
      </c>
      <c r="B203" s="21" t="s">
        <v>3205</v>
      </c>
      <c r="C203" s="21" t="s">
        <v>470</v>
      </c>
      <c r="D203" s="21">
        <v>9</v>
      </c>
      <c r="E203" s="21">
        <v>16</v>
      </c>
      <c r="F203" s="21">
        <v>7</v>
      </c>
      <c r="G203" s="21">
        <v>3</v>
      </c>
      <c r="H203" s="21">
        <v>3</v>
      </c>
      <c r="I203" s="21">
        <v>14</v>
      </c>
      <c r="J203" s="21">
        <v>0</v>
      </c>
      <c r="K203" s="21">
        <v>52</v>
      </c>
      <c r="L203" s="21">
        <f>VLOOKUP(A203,'2018级综合分1'!A64:L579,12,FALSE)</f>
        <v>49.167999999999999</v>
      </c>
      <c r="M203" s="21">
        <f>VLOOKUP(A203,'2018级综合分2'!A64:M581,13,FALSE)</f>
        <v>48.623999999999995</v>
      </c>
      <c r="N203" s="21">
        <f t="shared" si="3"/>
        <v>48.896000000000001</v>
      </c>
      <c r="O203" s="21">
        <v>197</v>
      </c>
      <c r="P203" s="21"/>
    </row>
    <row r="204" spans="1:16">
      <c r="A204" s="21" t="s">
        <v>457</v>
      </c>
      <c r="B204" s="21" t="s">
        <v>3206</v>
      </c>
      <c r="C204" s="21" t="s">
        <v>458</v>
      </c>
      <c r="D204" s="21">
        <v>10</v>
      </c>
      <c r="E204" s="21">
        <v>14</v>
      </c>
      <c r="F204" s="21">
        <v>8</v>
      </c>
      <c r="G204" s="21">
        <v>1</v>
      </c>
      <c r="H204" s="21">
        <v>6.4</v>
      </c>
      <c r="I204" s="21">
        <v>6</v>
      </c>
      <c r="J204" s="21">
        <v>0</v>
      </c>
      <c r="K204" s="21">
        <v>45.4</v>
      </c>
      <c r="L204" s="21">
        <f>VLOOKUP(A204,'2018级综合分1'!A58:L573,12,FALSE)</f>
        <v>51.484000000000002</v>
      </c>
      <c r="M204" s="21">
        <f>VLOOKUP(A204,'2018级综合分2'!A58:M575,13,FALSE)</f>
        <v>46.223999999999997</v>
      </c>
      <c r="N204" s="21">
        <f t="shared" si="3"/>
        <v>48.853999999999999</v>
      </c>
      <c r="O204" s="21">
        <v>198</v>
      </c>
      <c r="P204" s="21"/>
    </row>
    <row r="205" spans="1:16">
      <c r="A205" s="21" t="s">
        <v>1412</v>
      </c>
      <c r="B205" s="21" t="s">
        <v>3207</v>
      </c>
      <c r="C205" s="21" t="s">
        <v>1413</v>
      </c>
      <c r="D205" s="21">
        <v>13</v>
      </c>
      <c r="E205" s="21">
        <v>14</v>
      </c>
      <c r="F205" s="21">
        <v>4</v>
      </c>
      <c r="G205" s="21">
        <v>1</v>
      </c>
      <c r="H205" s="21">
        <v>13.3</v>
      </c>
      <c r="I205" s="21">
        <v>14</v>
      </c>
      <c r="J205" s="21">
        <v>0</v>
      </c>
      <c r="K205" s="21">
        <v>59.3</v>
      </c>
      <c r="L205" s="21">
        <f>VLOOKUP(A205,'2018级综合分1'!A265:L780,12,FALSE)</f>
        <v>42.943999999999996</v>
      </c>
      <c r="M205" s="21">
        <v>54.64</v>
      </c>
      <c r="N205" s="21">
        <f t="shared" si="3"/>
        <v>48.792000000000002</v>
      </c>
      <c r="O205" s="21">
        <v>199</v>
      </c>
      <c r="P205" s="21"/>
    </row>
    <row r="206" spans="1:16">
      <c r="A206" s="21" t="s">
        <v>1851</v>
      </c>
      <c r="B206" s="21" t="s">
        <v>3208</v>
      </c>
      <c r="C206" s="21" t="s">
        <v>1852</v>
      </c>
      <c r="D206" s="21">
        <v>12</v>
      </c>
      <c r="E206" s="21">
        <v>55</v>
      </c>
      <c r="F206" s="21">
        <v>1</v>
      </c>
      <c r="G206" s="21">
        <v>0</v>
      </c>
      <c r="H206" s="21">
        <v>16</v>
      </c>
      <c r="I206" s="21">
        <v>8</v>
      </c>
      <c r="J206" s="21">
        <v>0</v>
      </c>
      <c r="K206" s="21">
        <v>92</v>
      </c>
      <c r="L206" s="21">
        <f>VLOOKUP(A206,'2018级综合分1'!A422:L937,12,FALSE)</f>
        <v>35.72</v>
      </c>
      <c r="M206" s="21">
        <v>61.7</v>
      </c>
      <c r="N206" s="21">
        <f t="shared" si="3"/>
        <v>48.71</v>
      </c>
      <c r="O206" s="21">
        <v>200</v>
      </c>
      <c r="P206" s="21"/>
    </row>
    <row r="207" spans="1:16">
      <c r="A207" s="21" t="s">
        <v>443</v>
      </c>
      <c r="B207" s="21" t="s">
        <v>3209</v>
      </c>
      <c r="C207" s="21" t="s">
        <v>444</v>
      </c>
      <c r="D207" s="21">
        <v>13</v>
      </c>
      <c r="E207" s="21">
        <v>15</v>
      </c>
      <c r="F207" s="21">
        <v>7</v>
      </c>
      <c r="G207" s="21">
        <v>6</v>
      </c>
      <c r="H207" s="21">
        <v>2</v>
      </c>
      <c r="I207" s="21">
        <v>12</v>
      </c>
      <c r="J207" s="21">
        <v>0</v>
      </c>
      <c r="K207" s="21">
        <v>55</v>
      </c>
      <c r="L207" s="21">
        <f>VLOOKUP(A207,'2018级综合分1'!A51:L566,12,FALSE)</f>
        <v>47.292000000000009</v>
      </c>
      <c r="M207" s="21">
        <f>VLOOKUP(A207,'2018级综合分2'!A51:M568,13,FALSE)</f>
        <v>50.111999999999995</v>
      </c>
      <c r="N207" s="21">
        <f t="shared" si="3"/>
        <v>48.701999999999998</v>
      </c>
      <c r="O207" s="21">
        <v>201</v>
      </c>
      <c r="P207" s="21"/>
    </row>
    <row r="208" spans="1:16">
      <c r="A208" s="21" t="s">
        <v>2313</v>
      </c>
      <c r="B208" s="21" t="s">
        <v>3210</v>
      </c>
      <c r="C208" s="21" t="s">
        <v>2314</v>
      </c>
      <c r="D208" s="21">
        <v>11</v>
      </c>
      <c r="E208" s="21">
        <v>18</v>
      </c>
      <c r="F208" s="21">
        <v>2</v>
      </c>
      <c r="G208" s="21">
        <v>4</v>
      </c>
      <c r="H208" s="21">
        <v>2</v>
      </c>
      <c r="I208" s="21">
        <v>6</v>
      </c>
      <c r="J208" s="21">
        <v>0</v>
      </c>
      <c r="K208" s="21">
        <v>43</v>
      </c>
      <c r="L208" s="21">
        <v>49.084000000000003</v>
      </c>
      <c r="M208" s="21">
        <v>48.124000000000002</v>
      </c>
      <c r="N208" s="21">
        <f t="shared" si="3"/>
        <v>48.603999999999999</v>
      </c>
      <c r="O208" s="21">
        <v>202</v>
      </c>
      <c r="P208" s="21"/>
    </row>
    <row r="209" spans="1:16">
      <c r="A209" s="21" t="s">
        <v>266</v>
      </c>
      <c r="B209" s="21" t="s">
        <v>3211</v>
      </c>
      <c r="C209" s="21" t="s">
        <v>267</v>
      </c>
      <c r="D209" s="21">
        <v>8</v>
      </c>
      <c r="E209" s="21">
        <v>16</v>
      </c>
      <c r="F209" s="21">
        <v>6</v>
      </c>
      <c r="G209" s="21">
        <v>5</v>
      </c>
      <c r="H209" s="21">
        <v>1</v>
      </c>
      <c r="I209" s="21">
        <v>6</v>
      </c>
      <c r="J209" s="21">
        <v>0</v>
      </c>
      <c r="K209" s="21">
        <v>42</v>
      </c>
      <c r="L209" s="21">
        <f>VLOOKUP(A209,'2018级综合分1'!A18:L533,12,FALSE)</f>
        <v>49.736000000000004</v>
      </c>
      <c r="M209" s="21">
        <f>VLOOKUP(A209,'2018级综合分2'!A18:M535,13,FALSE)</f>
        <v>47.459999999999994</v>
      </c>
      <c r="N209" s="21">
        <f t="shared" si="3"/>
        <v>48.597999999999999</v>
      </c>
      <c r="O209" s="21">
        <v>203</v>
      </c>
      <c r="P209" s="21"/>
    </row>
    <row r="210" spans="1:16">
      <c r="A210" s="21" t="s">
        <v>1792</v>
      </c>
      <c r="B210" s="21" t="s">
        <v>3212</v>
      </c>
      <c r="C210" s="21" t="s">
        <v>1793</v>
      </c>
      <c r="D210" s="21">
        <v>8</v>
      </c>
      <c r="E210" s="21">
        <v>19</v>
      </c>
      <c r="F210" s="21">
        <v>3</v>
      </c>
      <c r="G210" s="21">
        <v>0</v>
      </c>
      <c r="H210" s="21">
        <v>5</v>
      </c>
      <c r="I210" s="21">
        <v>3</v>
      </c>
      <c r="J210" s="21">
        <v>0</v>
      </c>
      <c r="K210" s="21">
        <v>38</v>
      </c>
      <c r="L210" s="21">
        <v>46.404000000000003</v>
      </c>
      <c r="M210" s="21">
        <v>50.716000000000001</v>
      </c>
      <c r="N210" s="21">
        <f t="shared" si="3"/>
        <v>48.56</v>
      </c>
      <c r="O210" s="21">
        <v>204</v>
      </c>
      <c r="P210" s="21"/>
    </row>
    <row r="211" spans="1:16">
      <c r="A211" s="21" t="s">
        <v>1750</v>
      </c>
      <c r="B211" s="21" t="s">
        <v>3213</v>
      </c>
      <c r="C211" s="21" t="s">
        <v>1751</v>
      </c>
      <c r="D211" s="21">
        <v>9</v>
      </c>
      <c r="E211" s="21">
        <v>9</v>
      </c>
      <c r="F211" s="21">
        <v>9</v>
      </c>
      <c r="G211" s="21">
        <v>4</v>
      </c>
      <c r="H211" s="21">
        <v>3</v>
      </c>
      <c r="I211" s="21">
        <v>15</v>
      </c>
      <c r="J211" s="21">
        <v>0</v>
      </c>
      <c r="K211" s="21">
        <v>49</v>
      </c>
      <c r="L211" s="21">
        <v>49.148000000000003</v>
      </c>
      <c r="M211" s="21">
        <v>47.932000000000002</v>
      </c>
      <c r="N211" s="21">
        <f t="shared" si="3"/>
        <v>48.540000000000006</v>
      </c>
      <c r="O211" s="21">
        <v>205</v>
      </c>
      <c r="P211" s="21"/>
    </row>
    <row r="212" spans="1:16">
      <c r="A212" s="21" t="s">
        <v>1191</v>
      </c>
      <c r="B212" s="21" t="s">
        <v>3214</v>
      </c>
      <c r="C212" s="21" t="s">
        <v>1192</v>
      </c>
      <c r="D212" s="21">
        <v>19</v>
      </c>
      <c r="E212" s="21">
        <v>14</v>
      </c>
      <c r="F212" s="21">
        <v>4</v>
      </c>
      <c r="G212" s="21">
        <v>1</v>
      </c>
      <c r="H212" s="21">
        <v>6</v>
      </c>
      <c r="I212" s="21">
        <v>17</v>
      </c>
      <c r="J212" s="21">
        <v>0</v>
      </c>
      <c r="K212" s="21">
        <v>61</v>
      </c>
      <c r="L212" s="21">
        <f>VLOOKUP(A212,'2018级综合分1'!A209:L724,12,FALSE)</f>
        <v>43.055999999999997</v>
      </c>
      <c r="M212" s="21">
        <v>54.02</v>
      </c>
      <c r="N212" s="21">
        <f t="shared" si="3"/>
        <v>48.537999999999997</v>
      </c>
      <c r="O212" s="21">
        <v>206</v>
      </c>
      <c r="P212" s="21"/>
    </row>
    <row r="213" spans="1:16">
      <c r="A213" s="21" t="s">
        <v>492</v>
      </c>
      <c r="B213" s="21" t="s">
        <v>3215</v>
      </c>
      <c r="C213" s="21" t="s">
        <v>493</v>
      </c>
      <c r="D213" s="21">
        <v>11.4</v>
      </c>
      <c r="E213" s="21">
        <v>15</v>
      </c>
      <c r="F213" s="21">
        <v>6</v>
      </c>
      <c r="G213" s="21">
        <v>1</v>
      </c>
      <c r="H213" s="21">
        <v>1</v>
      </c>
      <c r="I213" s="21">
        <v>7</v>
      </c>
      <c r="J213" s="21">
        <v>0</v>
      </c>
      <c r="K213" s="21">
        <v>41.4</v>
      </c>
      <c r="L213" s="21">
        <f>VLOOKUP(A213,'2018级综合分1'!A76:L591,12,FALSE)</f>
        <v>50.8</v>
      </c>
      <c r="M213" s="21">
        <f>VLOOKUP(A213,'2018级综合分2'!A76:M593,13,FALSE)</f>
        <v>46.208000000000006</v>
      </c>
      <c r="N213" s="21">
        <f t="shared" si="3"/>
        <v>48.504000000000005</v>
      </c>
      <c r="O213" s="21">
        <v>207</v>
      </c>
      <c r="P213" s="21"/>
    </row>
    <row r="214" spans="1:16">
      <c r="A214" s="21" t="s">
        <v>1354</v>
      </c>
      <c r="B214" s="21" t="s">
        <v>3106</v>
      </c>
      <c r="C214" s="21" t="s">
        <v>1355</v>
      </c>
      <c r="D214" s="21">
        <v>17</v>
      </c>
      <c r="E214" s="21">
        <v>40</v>
      </c>
      <c r="F214" s="21">
        <v>2</v>
      </c>
      <c r="G214" s="21">
        <v>0</v>
      </c>
      <c r="H214" s="21">
        <v>6</v>
      </c>
      <c r="I214" s="21">
        <v>15</v>
      </c>
      <c r="J214" s="21">
        <v>0</v>
      </c>
      <c r="K214" s="21">
        <v>80</v>
      </c>
      <c r="L214" s="21">
        <v>53.716000000000001</v>
      </c>
      <c r="M214" s="21">
        <f>VLOOKUP(A214,'2018级综合分2'!A236:M753,13,FALSE)</f>
        <v>43.24</v>
      </c>
      <c r="N214" s="21">
        <f t="shared" si="3"/>
        <v>48.478000000000002</v>
      </c>
      <c r="O214" s="21">
        <v>208</v>
      </c>
      <c r="P214" s="21"/>
    </row>
    <row r="215" spans="1:16">
      <c r="A215" s="21" t="s">
        <v>2192</v>
      </c>
      <c r="B215" s="21" t="s">
        <v>3216</v>
      </c>
      <c r="C215" s="21" t="s">
        <v>2193</v>
      </c>
      <c r="D215" s="21">
        <v>16</v>
      </c>
      <c r="E215" s="21">
        <v>12</v>
      </c>
      <c r="F215" s="21">
        <v>4</v>
      </c>
      <c r="G215" s="21">
        <v>3</v>
      </c>
      <c r="H215" s="21">
        <v>5</v>
      </c>
      <c r="I215" s="21">
        <v>7</v>
      </c>
      <c r="J215" s="21">
        <v>0</v>
      </c>
      <c r="K215" s="21">
        <v>47</v>
      </c>
      <c r="L215" s="21">
        <v>40.043999999999997</v>
      </c>
      <c r="M215" s="21">
        <v>56.795999999999999</v>
      </c>
      <c r="N215" s="21">
        <f t="shared" si="3"/>
        <v>48.42</v>
      </c>
      <c r="O215" s="21">
        <v>209</v>
      </c>
      <c r="P215" s="21"/>
    </row>
    <row r="216" spans="1:16">
      <c r="A216" s="21" t="s">
        <v>1113</v>
      </c>
      <c r="B216" s="21" t="s">
        <v>3217</v>
      </c>
      <c r="C216" s="21" t="s">
        <v>1114</v>
      </c>
      <c r="D216" s="21">
        <v>7</v>
      </c>
      <c r="E216" s="21">
        <v>22</v>
      </c>
      <c r="F216" s="21">
        <v>3</v>
      </c>
      <c r="G216" s="21">
        <v>0</v>
      </c>
      <c r="H216" s="21">
        <v>3</v>
      </c>
      <c r="I216" s="21">
        <v>2</v>
      </c>
      <c r="J216" s="21">
        <v>0</v>
      </c>
      <c r="K216" s="21">
        <v>37</v>
      </c>
      <c r="L216" s="21">
        <f>VLOOKUP(A216,'2018级综合分1'!A170:L685,12,FALSE)</f>
        <v>44.667999999999999</v>
      </c>
      <c r="M216" s="21">
        <f>VLOOKUP(A216,'2018级综合分2'!A170:M687,13,FALSE)</f>
        <v>52.067999999999998</v>
      </c>
      <c r="N216" s="21">
        <f t="shared" si="3"/>
        <v>48.367999999999995</v>
      </c>
      <c r="O216" s="21">
        <v>210</v>
      </c>
      <c r="P216" s="21"/>
    </row>
    <row r="217" spans="1:16">
      <c r="A217" s="21" t="s">
        <v>2376</v>
      </c>
      <c r="B217" s="21" t="s">
        <v>3218</v>
      </c>
      <c r="C217" s="21" t="s">
        <v>2377</v>
      </c>
      <c r="D217" s="21">
        <v>9</v>
      </c>
      <c r="E217" s="21">
        <v>19</v>
      </c>
      <c r="F217" s="21">
        <v>5</v>
      </c>
      <c r="G217" s="21">
        <v>5</v>
      </c>
      <c r="H217" s="21">
        <v>7</v>
      </c>
      <c r="I217" s="21">
        <v>6</v>
      </c>
      <c r="J217" s="21">
        <v>0</v>
      </c>
      <c r="K217" s="21">
        <v>51</v>
      </c>
      <c r="L217" s="21">
        <v>50.176000000000002</v>
      </c>
      <c r="M217" s="21">
        <v>46.404000000000003</v>
      </c>
      <c r="N217" s="21">
        <f t="shared" si="3"/>
        <v>48.290000000000006</v>
      </c>
      <c r="O217" s="21">
        <v>211</v>
      </c>
      <c r="P217" s="21"/>
    </row>
    <row r="218" spans="1:16">
      <c r="A218" s="21" t="s">
        <v>1829</v>
      </c>
      <c r="B218" s="21" t="s">
        <v>3219</v>
      </c>
      <c r="C218" s="21" t="s">
        <v>1830</v>
      </c>
      <c r="D218" s="21">
        <v>18</v>
      </c>
      <c r="E218" s="21">
        <v>10</v>
      </c>
      <c r="F218" s="21">
        <v>1</v>
      </c>
      <c r="G218" s="21">
        <v>1</v>
      </c>
      <c r="H218" s="21">
        <v>5</v>
      </c>
      <c r="I218" s="21">
        <v>10</v>
      </c>
      <c r="J218" s="21">
        <v>0</v>
      </c>
      <c r="K218" s="21">
        <v>45</v>
      </c>
      <c r="L218" s="21">
        <v>49.948</v>
      </c>
      <c r="M218" s="21">
        <v>46.503999999999998</v>
      </c>
      <c r="N218" s="21">
        <f t="shared" si="3"/>
        <v>48.225999999999999</v>
      </c>
      <c r="O218" s="21">
        <v>212</v>
      </c>
      <c r="P218" s="21"/>
    </row>
    <row r="219" spans="1:16">
      <c r="A219" s="21" t="s">
        <v>1835</v>
      </c>
      <c r="B219" s="21" t="s">
        <v>3220</v>
      </c>
      <c r="C219" s="21" t="s">
        <v>1836</v>
      </c>
      <c r="D219" s="21">
        <v>9</v>
      </c>
      <c r="E219" s="21">
        <v>17</v>
      </c>
      <c r="F219" s="21">
        <v>5</v>
      </c>
      <c r="G219" s="21">
        <v>1</v>
      </c>
      <c r="H219" s="21">
        <v>6</v>
      </c>
      <c r="I219" s="21">
        <v>10</v>
      </c>
      <c r="J219" s="21">
        <v>0</v>
      </c>
      <c r="K219" s="21">
        <v>48</v>
      </c>
      <c r="L219" s="21">
        <v>42.46</v>
      </c>
      <c r="M219" s="21">
        <v>53.968000000000004</v>
      </c>
      <c r="N219" s="21">
        <f t="shared" si="3"/>
        <v>48.213999999999999</v>
      </c>
      <c r="O219" s="21">
        <v>213</v>
      </c>
      <c r="P219" s="21"/>
    </row>
    <row r="220" spans="1:16">
      <c r="A220" s="21" t="s">
        <v>1804</v>
      </c>
      <c r="B220" s="21" t="s">
        <v>3221</v>
      </c>
      <c r="C220" s="21" t="s">
        <v>511</v>
      </c>
      <c r="D220" s="21">
        <v>7</v>
      </c>
      <c r="E220" s="21">
        <v>10</v>
      </c>
      <c r="F220" s="21">
        <v>4</v>
      </c>
      <c r="G220" s="21">
        <v>0</v>
      </c>
      <c r="H220" s="21">
        <v>15</v>
      </c>
      <c r="I220" s="21">
        <v>7</v>
      </c>
      <c r="J220" s="21">
        <v>0</v>
      </c>
      <c r="K220" s="21">
        <v>43</v>
      </c>
      <c r="L220" s="21">
        <v>41.14</v>
      </c>
      <c r="M220" s="21">
        <v>55.136000000000003</v>
      </c>
      <c r="N220" s="21">
        <f t="shared" si="3"/>
        <v>48.138000000000005</v>
      </c>
      <c r="O220" s="21">
        <v>214</v>
      </c>
      <c r="P220" s="21"/>
    </row>
    <row r="221" spans="1:16">
      <c r="A221" s="21" t="s">
        <v>2378</v>
      </c>
      <c r="B221" s="21" t="s">
        <v>3222</v>
      </c>
      <c r="C221" s="21" t="s">
        <v>2379</v>
      </c>
      <c r="D221" s="21">
        <v>9</v>
      </c>
      <c r="E221" s="21">
        <v>16</v>
      </c>
      <c r="F221" s="21">
        <v>7</v>
      </c>
      <c r="G221" s="21">
        <v>2</v>
      </c>
      <c r="H221" s="21">
        <v>6.2</v>
      </c>
      <c r="I221" s="21">
        <v>7</v>
      </c>
      <c r="J221" s="21">
        <v>0</v>
      </c>
      <c r="K221" s="21">
        <v>47.2</v>
      </c>
      <c r="L221" s="21">
        <v>40.484000000000002</v>
      </c>
      <c r="M221" s="21">
        <v>55.595999999999997</v>
      </c>
      <c r="N221" s="21">
        <f t="shared" si="3"/>
        <v>48.04</v>
      </c>
      <c r="O221" s="21">
        <v>215</v>
      </c>
      <c r="P221" s="21"/>
    </row>
    <row r="222" spans="1:16">
      <c r="A222" s="21" t="s">
        <v>320</v>
      </c>
      <c r="B222" s="21" t="s">
        <v>3096</v>
      </c>
      <c r="C222" s="21" t="s">
        <v>321</v>
      </c>
      <c r="D222" s="21">
        <v>8</v>
      </c>
      <c r="E222" s="21">
        <v>7</v>
      </c>
      <c r="F222" s="21">
        <v>4</v>
      </c>
      <c r="G222" s="21">
        <v>0</v>
      </c>
      <c r="H222" s="21">
        <v>2</v>
      </c>
      <c r="I222" s="21">
        <v>2</v>
      </c>
      <c r="J222" s="21">
        <v>0</v>
      </c>
      <c r="K222" s="21">
        <v>23</v>
      </c>
      <c r="L222" s="21">
        <f>VLOOKUP(A222,'2018级综合分1'!A45:L560,12,FALSE)</f>
        <v>47.683999999999997</v>
      </c>
      <c r="M222" s="21">
        <f>VLOOKUP(A222,'2018级综合分2'!A45:M562,13,FALSE)</f>
        <v>48.320000000000007</v>
      </c>
      <c r="N222" s="21">
        <f t="shared" si="3"/>
        <v>48.002000000000002</v>
      </c>
      <c r="O222" s="21">
        <v>216</v>
      </c>
      <c r="P222" s="21"/>
    </row>
    <row r="223" spans="1:16">
      <c r="A223" s="21" t="s">
        <v>692</v>
      </c>
      <c r="B223" s="21" t="s">
        <v>3223</v>
      </c>
      <c r="C223" s="21" t="s">
        <v>693</v>
      </c>
      <c r="D223" s="21">
        <v>11</v>
      </c>
      <c r="E223" s="21">
        <v>11</v>
      </c>
      <c r="F223" s="21">
        <v>5</v>
      </c>
      <c r="G223" s="21">
        <v>2</v>
      </c>
      <c r="H223" s="21">
        <v>3</v>
      </c>
      <c r="I223" s="21">
        <v>8</v>
      </c>
      <c r="J223" s="21">
        <v>0</v>
      </c>
      <c r="K223" s="21">
        <v>40</v>
      </c>
      <c r="L223" s="21">
        <f>VLOOKUP(A223,'2018级综合分1'!A121:L636,12,FALSE)</f>
        <v>42.887999999999998</v>
      </c>
      <c r="M223" s="21">
        <f>VLOOKUP(A223,'2018级综合分2'!A121:M638,13,FALSE)</f>
        <v>53.031999999999996</v>
      </c>
      <c r="N223" s="21">
        <f t="shared" si="3"/>
        <v>47.959999999999994</v>
      </c>
      <c r="O223" s="21">
        <v>217</v>
      </c>
      <c r="P223" s="21"/>
    </row>
    <row r="224" spans="1:16">
      <c r="A224" s="21" t="s">
        <v>648</v>
      </c>
      <c r="B224" s="21" t="s">
        <v>3224</v>
      </c>
      <c r="C224" s="21" t="s">
        <v>649</v>
      </c>
      <c r="D224" s="21">
        <v>16</v>
      </c>
      <c r="E224" s="21">
        <v>26</v>
      </c>
      <c r="F224" s="21">
        <v>0</v>
      </c>
      <c r="G224" s="21">
        <v>1</v>
      </c>
      <c r="H224" s="21">
        <v>5.4</v>
      </c>
      <c r="I224" s="21">
        <v>9</v>
      </c>
      <c r="J224" s="21">
        <v>0</v>
      </c>
      <c r="K224" s="21">
        <v>57.4</v>
      </c>
      <c r="L224" s="21">
        <f>VLOOKUP(A224,'2018级综合分1'!A99:L614,12,FALSE)</f>
        <v>43.216000000000001</v>
      </c>
      <c r="M224" s="21">
        <f>VLOOKUP(A224,'2018级综合分2'!A99:M616,13,FALSE)</f>
        <v>52.691999999999993</v>
      </c>
      <c r="N224" s="21">
        <f t="shared" si="3"/>
        <v>47.953999999999994</v>
      </c>
      <c r="O224" s="21">
        <v>218</v>
      </c>
      <c r="P224" s="21"/>
    </row>
    <row r="225" spans="1:16">
      <c r="A225" s="21" t="s">
        <v>1490</v>
      </c>
      <c r="B225" s="21" t="s">
        <v>3225</v>
      </c>
      <c r="C225" s="21" t="s">
        <v>1491</v>
      </c>
      <c r="D225" s="21">
        <v>7</v>
      </c>
      <c r="E225" s="21">
        <v>22</v>
      </c>
      <c r="F225" s="21">
        <v>6</v>
      </c>
      <c r="G225" s="21">
        <v>1</v>
      </c>
      <c r="H225" s="21">
        <v>8.6999999999999993</v>
      </c>
      <c r="I225" s="21">
        <v>5</v>
      </c>
      <c r="J225" s="21">
        <v>0</v>
      </c>
      <c r="K225" s="21">
        <v>49.7</v>
      </c>
      <c r="L225" s="21">
        <f>VLOOKUP(A225,'2018级综合分1'!A304:L819,12,FALSE)</f>
        <v>42.172000000000004</v>
      </c>
      <c r="M225" s="21">
        <v>53.671999999999997</v>
      </c>
      <c r="N225" s="21">
        <f t="shared" si="3"/>
        <v>47.921999999999997</v>
      </c>
      <c r="O225" s="21">
        <v>219</v>
      </c>
      <c r="P225" s="21"/>
    </row>
    <row r="226" spans="1:16">
      <c r="A226" s="21" t="s">
        <v>1350</v>
      </c>
      <c r="B226" s="21" t="s">
        <v>3226</v>
      </c>
      <c r="C226" s="21" t="s">
        <v>1351</v>
      </c>
      <c r="D226" s="21">
        <v>11</v>
      </c>
      <c r="E226" s="21">
        <v>30</v>
      </c>
      <c r="F226" s="21">
        <v>3</v>
      </c>
      <c r="G226" s="21">
        <v>0</v>
      </c>
      <c r="H226" s="21">
        <v>2</v>
      </c>
      <c r="I226" s="21">
        <v>8</v>
      </c>
      <c r="J226" s="21">
        <v>0</v>
      </c>
      <c r="K226" s="21">
        <v>54</v>
      </c>
      <c r="L226" s="21">
        <v>48.892000000000003</v>
      </c>
      <c r="M226" s="21">
        <f>VLOOKUP(A226,'2018级综合分2'!A234:M751,13,FALSE)</f>
        <v>46.92</v>
      </c>
      <c r="N226" s="21">
        <f t="shared" si="3"/>
        <v>47.906000000000006</v>
      </c>
      <c r="O226" s="21">
        <v>220</v>
      </c>
      <c r="P226" s="21"/>
    </row>
    <row r="227" spans="1:16">
      <c r="A227" s="21" t="s">
        <v>1117</v>
      </c>
      <c r="B227" s="21" t="s">
        <v>3227</v>
      </c>
      <c r="C227" s="21" t="s">
        <v>1118</v>
      </c>
      <c r="D227" s="21">
        <v>14</v>
      </c>
      <c r="E227" s="21">
        <v>29</v>
      </c>
      <c r="F227" s="21">
        <v>4</v>
      </c>
      <c r="G227" s="21">
        <v>0</v>
      </c>
      <c r="H227" s="21">
        <v>19.399999999999999</v>
      </c>
      <c r="I227" s="21">
        <v>11</v>
      </c>
      <c r="J227" s="21">
        <v>0</v>
      </c>
      <c r="K227" s="21">
        <v>77.400000000000006</v>
      </c>
      <c r="L227" s="21">
        <f>VLOOKUP(A227,'2018级综合分1'!A172:L687,12,FALSE)</f>
        <v>40.887999999999998</v>
      </c>
      <c r="M227" s="21">
        <v>54.892000000000003</v>
      </c>
      <c r="N227" s="21">
        <f t="shared" si="3"/>
        <v>47.89</v>
      </c>
      <c r="O227" s="21">
        <v>221</v>
      </c>
      <c r="P227" s="21"/>
    </row>
    <row r="228" spans="1:16">
      <c r="A228" s="21" t="s">
        <v>1648</v>
      </c>
      <c r="B228" s="21" t="s">
        <v>3228</v>
      </c>
      <c r="C228" s="21" t="s">
        <v>1649</v>
      </c>
      <c r="D228" s="21">
        <v>9</v>
      </c>
      <c r="E228" s="21">
        <v>12</v>
      </c>
      <c r="F228" s="21">
        <v>6</v>
      </c>
      <c r="G228" s="21">
        <v>1</v>
      </c>
      <c r="H228" s="21">
        <v>4</v>
      </c>
      <c r="I228" s="21">
        <v>10</v>
      </c>
      <c r="J228" s="21">
        <v>0</v>
      </c>
      <c r="K228" s="21">
        <v>42</v>
      </c>
      <c r="L228" s="21">
        <v>42.963999999999999</v>
      </c>
      <c r="M228" s="21">
        <v>52.776000000000003</v>
      </c>
      <c r="N228" s="21">
        <f t="shared" si="3"/>
        <v>47.870000000000005</v>
      </c>
      <c r="O228" s="21">
        <v>222</v>
      </c>
      <c r="P228" s="21"/>
    </row>
    <row r="229" spans="1:16">
      <c r="A229" s="21" t="s">
        <v>1388</v>
      </c>
      <c r="B229" s="21" t="s">
        <v>3229</v>
      </c>
      <c r="C229" s="21" t="s">
        <v>1389</v>
      </c>
      <c r="D229" s="21">
        <v>16</v>
      </c>
      <c r="E229" s="21">
        <v>13</v>
      </c>
      <c r="F229" s="21">
        <v>2</v>
      </c>
      <c r="G229" s="21">
        <v>0</v>
      </c>
      <c r="H229" s="21">
        <v>5</v>
      </c>
      <c r="I229" s="21">
        <v>17</v>
      </c>
      <c r="J229" s="21">
        <v>0</v>
      </c>
      <c r="K229" s="21">
        <v>53</v>
      </c>
      <c r="L229" s="21">
        <v>44.524000000000001</v>
      </c>
      <c r="M229" s="21">
        <v>51.008000000000003</v>
      </c>
      <c r="N229" s="21">
        <f t="shared" si="3"/>
        <v>47.766000000000005</v>
      </c>
      <c r="O229" s="21">
        <v>223</v>
      </c>
      <c r="P229" s="21"/>
    </row>
    <row r="230" spans="1:16">
      <c r="A230" s="21" t="s">
        <v>1382</v>
      </c>
      <c r="B230" s="21" t="s">
        <v>3230</v>
      </c>
      <c r="C230" s="21" t="s">
        <v>1383</v>
      </c>
      <c r="D230" s="21">
        <v>11</v>
      </c>
      <c r="E230" s="21">
        <v>20</v>
      </c>
      <c r="F230" s="21">
        <v>2</v>
      </c>
      <c r="G230" s="21">
        <v>4</v>
      </c>
      <c r="H230" s="21">
        <v>2</v>
      </c>
      <c r="I230" s="21">
        <v>1</v>
      </c>
      <c r="J230" s="21">
        <v>0</v>
      </c>
      <c r="K230" s="21">
        <v>40</v>
      </c>
      <c r="L230" s="21">
        <v>47.66</v>
      </c>
      <c r="M230" s="21">
        <f>VLOOKUP(A230,'2018级综合分2'!A250:M767,13,FALSE)</f>
        <v>47.843999999999994</v>
      </c>
      <c r="N230" s="21">
        <f t="shared" si="3"/>
        <v>47.751999999999995</v>
      </c>
      <c r="O230" s="21">
        <v>224</v>
      </c>
      <c r="P230" s="21"/>
    </row>
    <row r="231" spans="1:16">
      <c r="A231" s="21" t="s">
        <v>1650</v>
      </c>
      <c r="B231" s="21" t="s">
        <v>3231</v>
      </c>
      <c r="C231" s="21" t="s">
        <v>1651</v>
      </c>
      <c r="D231" s="21">
        <v>15.2</v>
      </c>
      <c r="E231" s="21">
        <v>12</v>
      </c>
      <c r="F231" s="21">
        <v>3</v>
      </c>
      <c r="G231" s="21">
        <v>1</v>
      </c>
      <c r="H231" s="21">
        <v>3.5</v>
      </c>
      <c r="I231" s="21">
        <v>10</v>
      </c>
      <c r="J231" s="21">
        <v>0</v>
      </c>
      <c r="K231" s="21">
        <v>44.7</v>
      </c>
      <c r="L231" s="21">
        <v>45.228000000000002</v>
      </c>
      <c r="M231" s="21">
        <v>50.164000000000001</v>
      </c>
      <c r="N231" s="21">
        <f t="shared" si="3"/>
        <v>47.695999999999998</v>
      </c>
      <c r="O231" s="21">
        <v>225</v>
      </c>
      <c r="P231" s="21"/>
    </row>
    <row r="232" spans="1:16">
      <c r="A232" s="21" t="s">
        <v>700</v>
      </c>
      <c r="B232" s="21" t="s">
        <v>3232</v>
      </c>
      <c r="C232" s="21" t="s">
        <v>701</v>
      </c>
      <c r="D232" s="21">
        <v>9</v>
      </c>
      <c r="E232" s="21">
        <v>19</v>
      </c>
      <c r="F232" s="21">
        <v>1</v>
      </c>
      <c r="G232" s="21">
        <v>0</v>
      </c>
      <c r="H232" s="21">
        <v>6</v>
      </c>
      <c r="I232" s="21">
        <v>5</v>
      </c>
      <c r="J232" s="21">
        <v>0</v>
      </c>
      <c r="K232" s="21">
        <v>40</v>
      </c>
      <c r="L232" s="21">
        <f>VLOOKUP(A232,'2018级综合分1'!A125:L640,12,FALSE)</f>
        <v>41.983999999999995</v>
      </c>
      <c r="M232" s="21">
        <f>VLOOKUP(A232,'2018级综合分2'!A125:M642,13,FALSE)</f>
        <v>53.396000000000001</v>
      </c>
      <c r="N232" s="21">
        <f t="shared" si="3"/>
        <v>47.69</v>
      </c>
      <c r="O232" s="21">
        <v>226</v>
      </c>
      <c r="P232" s="21"/>
    </row>
    <row r="233" spans="1:16">
      <c r="A233" s="21" t="s">
        <v>1458</v>
      </c>
      <c r="B233" s="21" t="s">
        <v>3225</v>
      </c>
      <c r="C233" s="21" t="s">
        <v>1459</v>
      </c>
      <c r="D233" s="21">
        <v>9</v>
      </c>
      <c r="E233" s="21">
        <v>13</v>
      </c>
      <c r="F233" s="21">
        <v>4</v>
      </c>
      <c r="G233" s="21">
        <v>1</v>
      </c>
      <c r="H233" s="21">
        <v>2</v>
      </c>
      <c r="I233" s="21">
        <v>25</v>
      </c>
      <c r="J233" s="21">
        <v>0</v>
      </c>
      <c r="K233" s="21">
        <v>54</v>
      </c>
      <c r="L233" s="21">
        <f>VLOOKUP(A233,'2018级综合分1'!A288:L803,12,FALSE)</f>
        <v>39.251999999999995</v>
      </c>
      <c r="M233" s="21">
        <v>55.851999999999997</v>
      </c>
      <c r="N233" s="21">
        <f t="shared" si="3"/>
        <v>47.551999999999992</v>
      </c>
      <c r="O233" s="21">
        <v>227</v>
      </c>
      <c r="P233" s="21"/>
    </row>
    <row r="234" spans="1:16">
      <c r="A234" s="21" t="s">
        <v>1125</v>
      </c>
      <c r="B234" s="21" t="s">
        <v>3139</v>
      </c>
      <c r="C234" s="21" t="s">
        <v>1126</v>
      </c>
      <c r="D234" s="21">
        <v>15</v>
      </c>
      <c r="E234" s="21">
        <v>24</v>
      </c>
      <c r="F234" s="21">
        <v>1</v>
      </c>
      <c r="G234" s="21">
        <v>2</v>
      </c>
      <c r="H234" s="21">
        <v>7</v>
      </c>
      <c r="I234" s="21">
        <v>9</v>
      </c>
      <c r="J234" s="21">
        <v>0</v>
      </c>
      <c r="K234" s="21">
        <v>58</v>
      </c>
      <c r="L234" s="21">
        <f>VLOOKUP(A234,'2018级综合分1'!A176:L691,12,FALSE)</f>
        <v>45.73599999999999</v>
      </c>
      <c r="M234" s="21">
        <f>VLOOKUP(A234,'2018级综合分2'!A176:M693,13,FALSE)</f>
        <v>49.335999999999999</v>
      </c>
      <c r="N234" s="21">
        <f t="shared" si="3"/>
        <v>47.535999999999994</v>
      </c>
      <c r="O234" s="21">
        <v>228</v>
      </c>
      <c r="P234" s="21"/>
    </row>
    <row r="235" spans="1:16">
      <c r="A235" s="21" t="s">
        <v>2134</v>
      </c>
      <c r="B235" s="21" t="s">
        <v>3233</v>
      </c>
      <c r="C235" s="21" t="s">
        <v>2135</v>
      </c>
      <c r="D235" s="21">
        <v>12.2</v>
      </c>
      <c r="E235" s="21">
        <v>19</v>
      </c>
      <c r="F235" s="21">
        <v>4</v>
      </c>
      <c r="G235" s="21">
        <v>0</v>
      </c>
      <c r="H235" s="21">
        <v>8.3000000000000007</v>
      </c>
      <c r="I235" s="21">
        <v>2</v>
      </c>
      <c r="J235" s="21">
        <v>0</v>
      </c>
      <c r="K235" s="21">
        <v>45.5</v>
      </c>
      <c r="L235" s="21">
        <v>46.392000000000003</v>
      </c>
      <c r="M235" s="21">
        <v>48.655999999999999</v>
      </c>
      <c r="N235" s="21">
        <f t="shared" si="3"/>
        <v>47.524000000000001</v>
      </c>
      <c r="O235" s="21">
        <v>229</v>
      </c>
      <c r="P235" s="21"/>
    </row>
    <row r="236" spans="1:16">
      <c r="A236" s="21" t="s">
        <v>2325</v>
      </c>
      <c r="B236" s="21" t="s">
        <v>3234</v>
      </c>
      <c r="C236" s="21" t="s">
        <v>2326</v>
      </c>
      <c r="D236" s="21">
        <v>11.6</v>
      </c>
      <c r="E236" s="21">
        <v>18</v>
      </c>
      <c r="F236" s="21">
        <v>10</v>
      </c>
      <c r="G236" s="21">
        <v>2</v>
      </c>
      <c r="H236" s="21">
        <v>6.1</v>
      </c>
      <c r="I236" s="21">
        <v>7</v>
      </c>
      <c r="J236" s="21">
        <v>0</v>
      </c>
      <c r="K236" s="21">
        <v>54.7</v>
      </c>
      <c r="L236" s="21">
        <v>52.392000000000003</v>
      </c>
      <c r="M236" s="21">
        <v>42.62</v>
      </c>
      <c r="N236" s="21">
        <f t="shared" si="3"/>
        <v>47.506</v>
      </c>
      <c r="O236" s="21">
        <v>230</v>
      </c>
      <c r="P236" s="21"/>
    </row>
    <row r="237" spans="1:16">
      <c r="A237" s="21" t="s">
        <v>1089</v>
      </c>
      <c r="B237" s="21" t="s">
        <v>3235</v>
      </c>
      <c r="C237" s="21" t="s">
        <v>1090</v>
      </c>
      <c r="D237" s="21">
        <v>8</v>
      </c>
      <c r="E237" s="21">
        <v>19</v>
      </c>
      <c r="F237" s="21">
        <v>4</v>
      </c>
      <c r="G237" s="21">
        <v>1</v>
      </c>
      <c r="H237" s="21">
        <v>6</v>
      </c>
      <c r="I237" s="21">
        <v>5</v>
      </c>
      <c r="J237" s="21">
        <v>0</v>
      </c>
      <c r="K237" s="21">
        <v>43</v>
      </c>
      <c r="L237" s="21">
        <f>VLOOKUP(A237,'2018级综合分1'!A158:L673,12,FALSE)</f>
        <v>42.947999999999993</v>
      </c>
      <c r="M237" s="21">
        <f>VLOOKUP(A237,'2018级综合分2'!A158:M675,13,FALSE)</f>
        <v>51.94</v>
      </c>
      <c r="N237" s="21">
        <f t="shared" si="3"/>
        <v>47.443999999999996</v>
      </c>
      <c r="O237" s="21">
        <v>231</v>
      </c>
      <c r="P237" s="21"/>
    </row>
    <row r="238" spans="1:16">
      <c r="A238" s="21" t="s">
        <v>1165</v>
      </c>
      <c r="B238" s="21" t="s">
        <v>3236</v>
      </c>
      <c r="C238" s="21" t="s">
        <v>1166</v>
      </c>
      <c r="D238" s="21">
        <v>10</v>
      </c>
      <c r="E238" s="21">
        <v>21</v>
      </c>
      <c r="F238" s="21">
        <v>1</v>
      </c>
      <c r="G238" s="21">
        <v>0</v>
      </c>
      <c r="H238" s="21">
        <v>1</v>
      </c>
      <c r="I238" s="21">
        <v>6</v>
      </c>
      <c r="J238" s="21">
        <v>0</v>
      </c>
      <c r="K238" s="21">
        <v>39</v>
      </c>
      <c r="L238" s="21">
        <f>VLOOKUP(A238,'2018级综合分1'!A196:L711,12,FALSE)</f>
        <v>45.940000000000005</v>
      </c>
      <c r="M238" s="21">
        <f>VLOOKUP(A238,'2018级综合分2'!A196:M713,13,FALSE)</f>
        <v>48.876000000000005</v>
      </c>
      <c r="N238" s="21">
        <f t="shared" si="3"/>
        <v>47.408000000000001</v>
      </c>
      <c r="O238" s="21">
        <v>232</v>
      </c>
      <c r="P238" s="21"/>
    </row>
    <row r="239" spans="1:16">
      <c r="A239" s="21" t="s">
        <v>1091</v>
      </c>
      <c r="B239" s="21" t="s">
        <v>3175</v>
      </c>
      <c r="C239" s="21" t="s">
        <v>1092</v>
      </c>
      <c r="D239" s="21">
        <v>17.3</v>
      </c>
      <c r="E239" s="21">
        <v>23</v>
      </c>
      <c r="F239" s="21">
        <v>5</v>
      </c>
      <c r="G239" s="21">
        <v>1</v>
      </c>
      <c r="H239" s="21">
        <v>5.5</v>
      </c>
      <c r="I239" s="21">
        <v>3</v>
      </c>
      <c r="J239" s="21">
        <v>0</v>
      </c>
      <c r="K239" s="21">
        <v>54.8</v>
      </c>
      <c r="L239" s="21">
        <f>VLOOKUP(A239,'2018级综合分1'!A159:L674,12,FALSE)</f>
        <v>43.120000000000005</v>
      </c>
      <c r="M239" s="21">
        <f>VLOOKUP(A239,'2018级综合分2'!A159:M676,13,FALSE)</f>
        <v>51.676000000000002</v>
      </c>
      <c r="N239" s="21">
        <f t="shared" si="3"/>
        <v>47.398000000000003</v>
      </c>
      <c r="O239" s="21">
        <v>233</v>
      </c>
      <c r="P239" s="21"/>
    </row>
    <row r="240" spans="1:16">
      <c r="A240" s="21" t="s">
        <v>1752</v>
      </c>
      <c r="B240" s="21" t="s">
        <v>3237</v>
      </c>
      <c r="C240" s="21" t="s">
        <v>1753</v>
      </c>
      <c r="D240" s="21">
        <v>7</v>
      </c>
      <c r="E240" s="21">
        <v>15</v>
      </c>
      <c r="F240" s="21">
        <v>4</v>
      </c>
      <c r="G240" s="21">
        <v>0</v>
      </c>
      <c r="H240" s="21">
        <v>8.8000000000000007</v>
      </c>
      <c r="I240" s="21">
        <v>8</v>
      </c>
      <c r="J240" s="21">
        <v>0</v>
      </c>
      <c r="K240" s="21">
        <v>42.8</v>
      </c>
      <c r="L240" s="21">
        <v>46.856000000000002</v>
      </c>
      <c r="M240" s="21">
        <v>47.695999999999998</v>
      </c>
      <c r="N240" s="21">
        <f t="shared" si="3"/>
        <v>47.275999999999996</v>
      </c>
      <c r="O240" s="21">
        <v>234</v>
      </c>
      <c r="P240" s="21"/>
    </row>
    <row r="241" spans="1:16">
      <c r="A241" s="21" t="s">
        <v>2336</v>
      </c>
      <c r="B241" s="21" t="s">
        <v>3238</v>
      </c>
      <c r="C241" s="21" t="s">
        <v>2337</v>
      </c>
      <c r="D241" s="21">
        <v>6</v>
      </c>
      <c r="E241" s="21">
        <v>18</v>
      </c>
      <c r="F241" s="21">
        <v>9</v>
      </c>
      <c r="G241" s="21">
        <v>3</v>
      </c>
      <c r="H241" s="21">
        <v>2.9</v>
      </c>
      <c r="I241" s="21">
        <v>7</v>
      </c>
      <c r="J241" s="21">
        <v>0</v>
      </c>
      <c r="K241" s="21">
        <v>45.9</v>
      </c>
      <c r="L241" s="21">
        <v>47.16</v>
      </c>
      <c r="M241" s="21">
        <v>47.368000000000002</v>
      </c>
      <c r="N241" s="21">
        <f t="shared" si="3"/>
        <v>47.263999999999996</v>
      </c>
      <c r="O241" s="21">
        <v>235</v>
      </c>
      <c r="P241" s="21"/>
    </row>
    <row r="242" spans="1:16">
      <c r="A242" s="21" t="s">
        <v>1738</v>
      </c>
      <c r="B242" s="21" t="s">
        <v>3159</v>
      </c>
      <c r="C242" s="21" t="s">
        <v>1739</v>
      </c>
      <c r="D242" s="21">
        <v>8</v>
      </c>
      <c r="E242" s="21">
        <v>14</v>
      </c>
      <c r="F242" s="21">
        <v>4</v>
      </c>
      <c r="G242" s="21">
        <v>2</v>
      </c>
      <c r="H242" s="21">
        <v>6</v>
      </c>
      <c r="I242" s="21">
        <v>7</v>
      </c>
      <c r="J242" s="21">
        <v>0</v>
      </c>
      <c r="K242" s="21">
        <v>41</v>
      </c>
      <c r="L242" s="21">
        <v>46.68</v>
      </c>
      <c r="M242" s="21">
        <v>47.787999999999997</v>
      </c>
      <c r="N242" s="21">
        <f t="shared" si="3"/>
        <v>47.233999999999995</v>
      </c>
      <c r="O242" s="21">
        <v>236</v>
      </c>
      <c r="P242" s="21"/>
    </row>
    <row r="243" spans="1:16">
      <c r="A243" s="21" t="s">
        <v>1316</v>
      </c>
      <c r="B243" s="21" t="s">
        <v>3239</v>
      </c>
      <c r="C243" s="21" t="s">
        <v>1317</v>
      </c>
      <c r="D243" s="21">
        <v>13</v>
      </c>
      <c r="E243" s="21">
        <v>26</v>
      </c>
      <c r="F243" s="21">
        <v>3</v>
      </c>
      <c r="G243" s="21">
        <v>0</v>
      </c>
      <c r="H243" s="21">
        <v>3</v>
      </c>
      <c r="I243" s="21">
        <v>1</v>
      </c>
      <c r="J243" s="21">
        <v>0</v>
      </c>
      <c r="K243" s="21">
        <v>46</v>
      </c>
      <c r="L243" s="21">
        <f>VLOOKUP(A243,'2018级综合分1'!A217:L732,12,FALSE)</f>
        <v>45.076000000000008</v>
      </c>
      <c r="M243" s="21">
        <f>VLOOKUP(A243,'2018级综合分2'!A217:M734,13,FALSE)</f>
        <v>49.264000000000003</v>
      </c>
      <c r="N243" s="21">
        <f t="shared" si="3"/>
        <v>47.17</v>
      </c>
      <c r="O243" s="21">
        <v>237</v>
      </c>
      <c r="P243" s="21"/>
    </row>
    <row r="244" spans="1:16">
      <c r="A244" s="21" t="s">
        <v>1374</v>
      </c>
      <c r="B244" s="21" t="s">
        <v>3240</v>
      </c>
      <c r="C244" s="21" t="s">
        <v>1375</v>
      </c>
      <c r="D244" s="21">
        <v>27.1</v>
      </c>
      <c r="E244" s="21">
        <v>18</v>
      </c>
      <c r="F244" s="21">
        <v>2</v>
      </c>
      <c r="G244" s="21">
        <v>1</v>
      </c>
      <c r="H244" s="21">
        <v>7.6</v>
      </c>
      <c r="I244" s="21">
        <v>22</v>
      </c>
      <c r="J244" s="21">
        <v>0</v>
      </c>
      <c r="K244" s="21">
        <v>77.7</v>
      </c>
      <c r="L244" s="21">
        <v>47.496000000000002</v>
      </c>
      <c r="M244" s="21">
        <f>VLOOKUP(A244,'2018级综合分2'!A246:M763,13,FALSE)</f>
        <v>46.828000000000003</v>
      </c>
      <c r="N244" s="21">
        <f t="shared" si="3"/>
        <v>47.162000000000006</v>
      </c>
      <c r="O244" s="21">
        <v>238</v>
      </c>
      <c r="P244" s="21"/>
    </row>
    <row r="245" spans="1:16">
      <c r="A245" s="21" t="s">
        <v>246</v>
      </c>
      <c r="B245" s="21" t="s">
        <v>3241</v>
      </c>
      <c r="C245" s="21" t="s">
        <v>247</v>
      </c>
      <c r="D245" s="21">
        <v>9</v>
      </c>
      <c r="E245" s="21">
        <v>6</v>
      </c>
      <c r="F245" s="21">
        <v>3</v>
      </c>
      <c r="G245" s="21">
        <v>0</v>
      </c>
      <c r="H245" s="21">
        <v>5</v>
      </c>
      <c r="I245" s="21">
        <v>3</v>
      </c>
      <c r="J245" s="21">
        <v>0</v>
      </c>
      <c r="K245" s="21">
        <v>26</v>
      </c>
      <c r="L245" s="21">
        <f>VLOOKUP(A245,'2018级综合分1'!A8:L523,12,FALSE)</f>
        <v>44.911999999999999</v>
      </c>
      <c r="M245" s="21">
        <f>VLOOKUP(A245,'2018级综合分2'!A8:M525,13,FALSE)</f>
        <v>49.124000000000009</v>
      </c>
      <c r="N245" s="21">
        <f t="shared" si="3"/>
        <v>47.018000000000001</v>
      </c>
      <c r="O245" s="21">
        <v>239</v>
      </c>
      <c r="P245" s="21"/>
    </row>
    <row r="246" spans="1:16">
      <c r="A246" s="21" t="s">
        <v>1059</v>
      </c>
      <c r="B246" s="21" t="s">
        <v>3183</v>
      </c>
      <c r="C246" s="21" t="s">
        <v>1060</v>
      </c>
      <c r="D246" s="21">
        <v>10</v>
      </c>
      <c r="E246" s="21">
        <v>20</v>
      </c>
      <c r="F246" s="21">
        <v>5</v>
      </c>
      <c r="G246" s="21">
        <v>1</v>
      </c>
      <c r="H246" s="21">
        <v>4.2</v>
      </c>
      <c r="I246" s="21">
        <v>5</v>
      </c>
      <c r="J246" s="21">
        <v>0</v>
      </c>
      <c r="K246" s="21">
        <v>45.2</v>
      </c>
      <c r="L246" s="21">
        <f>VLOOKUP(A246,'2018级综合分1'!A143:L658,12,FALSE)</f>
        <v>39.932000000000002</v>
      </c>
      <c r="M246" s="21">
        <f>VLOOKUP(A246,'2018级综合分2'!A143:M660,13,FALSE)</f>
        <v>54.095999999999997</v>
      </c>
      <c r="N246" s="21">
        <f t="shared" si="3"/>
        <v>47.013999999999996</v>
      </c>
      <c r="O246" s="21">
        <v>240</v>
      </c>
      <c r="P246" s="21"/>
    </row>
    <row r="247" spans="1:16">
      <c r="A247" s="21" t="s">
        <v>1498</v>
      </c>
      <c r="B247" s="21" t="s">
        <v>3242</v>
      </c>
      <c r="C247" s="21" t="s">
        <v>1499</v>
      </c>
      <c r="D247" s="21">
        <v>12</v>
      </c>
      <c r="E247" s="21">
        <v>13</v>
      </c>
      <c r="F247" s="21">
        <v>7</v>
      </c>
      <c r="G247" s="21">
        <v>2</v>
      </c>
      <c r="H247" s="21">
        <v>7.6000000000000005</v>
      </c>
      <c r="I247" s="21">
        <v>3</v>
      </c>
      <c r="J247" s="21">
        <v>0</v>
      </c>
      <c r="K247" s="21">
        <v>44.6</v>
      </c>
      <c r="L247" s="21">
        <v>43.771999999999998</v>
      </c>
      <c r="M247" s="21">
        <v>50.2</v>
      </c>
      <c r="N247" s="21">
        <f t="shared" si="3"/>
        <v>46.986000000000004</v>
      </c>
      <c r="O247" s="21">
        <v>241</v>
      </c>
      <c r="P247" s="21"/>
    </row>
    <row r="248" spans="1:16">
      <c r="A248" s="21" t="s">
        <v>1097</v>
      </c>
      <c r="B248" s="21" t="s">
        <v>3243</v>
      </c>
      <c r="C248" s="21" t="s">
        <v>1098</v>
      </c>
      <c r="D248" s="21">
        <v>23</v>
      </c>
      <c r="E248" s="21">
        <v>27</v>
      </c>
      <c r="F248" s="21">
        <v>3</v>
      </c>
      <c r="G248" s="21">
        <v>0</v>
      </c>
      <c r="H248" s="21">
        <v>10</v>
      </c>
      <c r="I248" s="21">
        <v>5</v>
      </c>
      <c r="J248" s="21">
        <v>0</v>
      </c>
      <c r="K248" s="21">
        <v>68</v>
      </c>
      <c r="L248" s="21">
        <f>VLOOKUP(A248,'2018级综合分1'!A162:L677,12,FALSE)</f>
        <v>41.66</v>
      </c>
      <c r="M248" s="21">
        <f>VLOOKUP(A248,'2018级综合分2'!A162:M679,13,FALSE)</f>
        <v>52.067999999999998</v>
      </c>
      <c r="N248" s="21">
        <f t="shared" si="3"/>
        <v>46.863999999999997</v>
      </c>
      <c r="O248" s="21">
        <v>242</v>
      </c>
      <c r="P248" s="21"/>
    </row>
    <row r="249" spans="1:16">
      <c r="A249" s="21" t="s">
        <v>316</v>
      </c>
      <c r="B249" s="21" t="s">
        <v>3244</v>
      </c>
      <c r="C249" s="21" t="s">
        <v>317</v>
      </c>
      <c r="D249" s="21">
        <v>11</v>
      </c>
      <c r="E249" s="21">
        <v>14</v>
      </c>
      <c r="F249" s="21">
        <v>3</v>
      </c>
      <c r="G249" s="21">
        <v>0</v>
      </c>
      <c r="H249" s="21">
        <v>2</v>
      </c>
      <c r="I249" s="21">
        <v>9</v>
      </c>
      <c r="J249" s="21">
        <v>0</v>
      </c>
      <c r="K249" s="21">
        <v>39</v>
      </c>
      <c r="L249" s="21">
        <f>VLOOKUP(A249,'2018级综合分1'!A43:L558,12,FALSE)</f>
        <v>49.208000000000006</v>
      </c>
      <c r="M249" s="21">
        <f>VLOOKUP(A249,'2018级综合分2'!A43:M560,13,FALSE)</f>
        <v>44.507999999999996</v>
      </c>
      <c r="N249" s="21">
        <f t="shared" si="3"/>
        <v>46.858000000000004</v>
      </c>
      <c r="O249" s="21">
        <v>243</v>
      </c>
      <c r="P249" s="21"/>
    </row>
    <row r="250" spans="1:16">
      <c r="A250" s="21" t="s">
        <v>2142</v>
      </c>
      <c r="B250" s="21" t="s">
        <v>3245</v>
      </c>
      <c r="C250" s="21" t="s">
        <v>2143</v>
      </c>
      <c r="D250" s="21">
        <v>15</v>
      </c>
      <c r="E250" s="21">
        <v>22</v>
      </c>
      <c r="F250" s="21">
        <v>7</v>
      </c>
      <c r="G250" s="21">
        <v>0</v>
      </c>
      <c r="H250" s="21">
        <v>6</v>
      </c>
      <c r="I250" s="21">
        <v>8</v>
      </c>
      <c r="J250" s="21">
        <v>0</v>
      </c>
      <c r="K250" s="21">
        <v>58</v>
      </c>
      <c r="L250" s="21">
        <v>42.904000000000003</v>
      </c>
      <c r="M250" s="21">
        <v>50.795999999999999</v>
      </c>
      <c r="N250" s="21">
        <f t="shared" si="3"/>
        <v>46.85</v>
      </c>
      <c r="O250" s="21">
        <v>244</v>
      </c>
      <c r="P250" s="21"/>
    </row>
    <row r="251" spans="1:16">
      <c r="A251" s="21" t="s">
        <v>441</v>
      </c>
      <c r="B251" s="21" t="s">
        <v>3246</v>
      </c>
      <c r="C251" s="21" t="s">
        <v>442</v>
      </c>
      <c r="D251" s="21">
        <v>9</v>
      </c>
      <c r="E251" s="21">
        <v>18</v>
      </c>
      <c r="F251" s="21">
        <v>7</v>
      </c>
      <c r="G251" s="21">
        <v>5</v>
      </c>
      <c r="H251" s="21">
        <v>2</v>
      </c>
      <c r="I251" s="21">
        <v>3</v>
      </c>
      <c r="J251" s="21">
        <v>0</v>
      </c>
      <c r="K251" s="21">
        <v>44</v>
      </c>
      <c r="L251" s="21">
        <f>VLOOKUP(A251,'2018级综合分1'!A50:L565,12,FALSE)</f>
        <v>45.223999999999997</v>
      </c>
      <c r="M251" s="21">
        <f>VLOOKUP(A251,'2018级综合分2'!A50:M567,13,FALSE)</f>
        <v>48.275999999999996</v>
      </c>
      <c r="N251" s="21">
        <f t="shared" si="3"/>
        <v>46.75</v>
      </c>
      <c r="O251" s="21">
        <v>245</v>
      </c>
      <c r="P251" s="21"/>
    </row>
    <row r="252" spans="1:16">
      <c r="A252" s="21" t="s">
        <v>1796</v>
      </c>
      <c r="B252" s="21" t="s">
        <v>3212</v>
      </c>
      <c r="C252" s="21" t="s">
        <v>1797</v>
      </c>
      <c r="D252" s="21">
        <v>9</v>
      </c>
      <c r="E252" s="21">
        <v>13</v>
      </c>
      <c r="F252" s="21">
        <v>6</v>
      </c>
      <c r="G252" s="21">
        <v>5</v>
      </c>
      <c r="H252" s="21">
        <v>5.4</v>
      </c>
      <c r="I252" s="21">
        <v>8</v>
      </c>
      <c r="J252" s="21">
        <v>0</v>
      </c>
      <c r="K252" s="21">
        <v>46.4</v>
      </c>
      <c r="L252" s="21">
        <v>43.887999999999998</v>
      </c>
      <c r="M252" s="21">
        <v>49.584000000000003</v>
      </c>
      <c r="N252" s="21">
        <f t="shared" si="3"/>
        <v>46.736000000000004</v>
      </c>
      <c r="O252" s="21">
        <v>246</v>
      </c>
      <c r="P252" s="21"/>
    </row>
    <row r="253" spans="1:16">
      <c r="A253" s="21" t="s">
        <v>2182</v>
      </c>
      <c r="B253" s="21" t="s">
        <v>3247</v>
      </c>
      <c r="C253" s="21" t="s">
        <v>2183</v>
      </c>
      <c r="D253" s="21">
        <v>10</v>
      </c>
      <c r="E253" s="21">
        <v>11</v>
      </c>
      <c r="F253" s="21">
        <v>6</v>
      </c>
      <c r="G253" s="21">
        <v>2</v>
      </c>
      <c r="H253" s="21">
        <v>3</v>
      </c>
      <c r="I253" s="21">
        <v>6</v>
      </c>
      <c r="J253" s="21">
        <v>0</v>
      </c>
      <c r="K253" s="21">
        <v>38</v>
      </c>
      <c r="L253" s="21">
        <v>38.74</v>
      </c>
      <c r="M253" s="21">
        <v>54.548000000000002</v>
      </c>
      <c r="N253" s="21">
        <f t="shared" si="3"/>
        <v>46.644000000000005</v>
      </c>
      <c r="O253" s="21">
        <v>247</v>
      </c>
      <c r="P253" s="21"/>
    </row>
    <row r="254" spans="1:16">
      <c r="A254" s="21" t="s">
        <v>1694</v>
      </c>
      <c r="B254" s="21" t="s">
        <v>3248</v>
      </c>
      <c r="C254" s="21" t="s">
        <v>1695</v>
      </c>
      <c r="D254" s="21">
        <v>18</v>
      </c>
      <c r="E254" s="21">
        <v>15</v>
      </c>
      <c r="F254" s="21">
        <v>3</v>
      </c>
      <c r="G254" s="21">
        <v>0</v>
      </c>
      <c r="H254" s="21">
        <v>7</v>
      </c>
      <c r="I254" s="21">
        <v>7</v>
      </c>
      <c r="J254" s="21">
        <v>0</v>
      </c>
      <c r="K254" s="21">
        <v>50</v>
      </c>
      <c r="L254" s="21">
        <v>42.74</v>
      </c>
      <c r="M254" s="21">
        <v>50.5</v>
      </c>
      <c r="N254" s="21">
        <f t="shared" si="3"/>
        <v>46.620000000000005</v>
      </c>
      <c r="O254" s="21">
        <v>248</v>
      </c>
      <c r="P254" s="21"/>
    </row>
    <row r="255" spans="1:16">
      <c r="A255" s="21" t="s">
        <v>1813</v>
      </c>
      <c r="B255" s="21" t="s">
        <v>3249</v>
      </c>
      <c r="C255" s="21" t="s">
        <v>1814</v>
      </c>
      <c r="D255" s="21">
        <v>6</v>
      </c>
      <c r="E255" s="21">
        <v>9</v>
      </c>
      <c r="F255" s="21">
        <v>10</v>
      </c>
      <c r="G255" s="21">
        <v>1</v>
      </c>
      <c r="H255" s="21">
        <v>7</v>
      </c>
      <c r="I255" s="21">
        <v>8</v>
      </c>
      <c r="J255" s="21">
        <v>0</v>
      </c>
      <c r="K255" s="21">
        <v>41</v>
      </c>
      <c r="L255" s="21">
        <v>45.131999999999998</v>
      </c>
      <c r="M255" s="21">
        <v>48.1</v>
      </c>
      <c r="N255" s="21">
        <f t="shared" si="3"/>
        <v>46.616</v>
      </c>
      <c r="O255" s="21">
        <v>249</v>
      </c>
      <c r="P255" s="21"/>
    </row>
    <row r="256" spans="1:16">
      <c r="A256" s="21" t="s">
        <v>1079</v>
      </c>
      <c r="B256" s="21" t="s">
        <v>3250</v>
      </c>
      <c r="C256" s="21" t="s">
        <v>1080</v>
      </c>
      <c r="D256" s="21">
        <v>26</v>
      </c>
      <c r="E256" s="21">
        <v>38</v>
      </c>
      <c r="F256" s="21">
        <v>3</v>
      </c>
      <c r="G256" s="21">
        <v>0</v>
      </c>
      <c r="H256" s="21">
        <v>8</v>
      </c>
      <c r="I256" s="21">
        <v>4</v>
      </c>
      <c r="J256" s="21">
        <v>0</v>
      </c>
      <c r="K256" s="21">
        <v>79</v>
      </c>
      <c r="L256" s="21">
        <f>VLOOKUP(A256,'2018级综合分1'!A153:L668,12,FALSE)</f>
        <v>43.792000000000002</v>
      </c>
      <c r="M256" s="21">
        <f>VLOOKUP(A256,'2018级综合分2'!A153:M670,13,FALSE)</f>
        <v>49.367999999999995</v>
      </c>
      <c r="N256" s="21">
        <f t="shared" si="3"/>
        <v>46.58</v>
      </c>
      <c r="O256" s="21">
        <v>250</v>
      </c>
      <c r="P256" s="21"/>
    </row>
    <row r="257" spans="1:16">
      <c r="A257" s="21" t="s">
        <v>1496</v>
      </c>
      <c r="B257" s="21" t="s">
        <v>3204</v>
      </c>
      <c r="C257" s="21" t="s">
        <v>1497</v>
      </c>
      <c r="D257" s="21">
        <v>26.7</v>
      </c>
      <c r="E257" s="21">
        <v>18</v>
      </c>
      <c r="F257" s="21">
        <v>7</v>
      </c>
      <c r="G257" s="21">
        <v>0</v>
      </c>
      <c r="H257" s="21">
        <v>7.5</v>
      </c>
      <c r="I257" s="21">
        <v>10</v>
      </c>
      <c r="J257" s="21">
        <v>0</v>
      </c>
      <c r="K257" s="21">
        <v>69.2</v>
      </c>
      <c r="L257" s="21">
        <v>46.832000000000001</v>
      </c>
      <c r="M257" s="21">
        <f>VLOOKUP(A257,'2018级综合分2'!A307:M824,13,FALSE)</f>
        <v>46.164000000000001</v>
      </c>
      <c r="N257" s="21">
        <f t="shared" si="3"/>
        <v>46.498000000000005</v>
      </c>
      <c r="O257" s="21">
        <v>251</v>
      </c>
      <c r="P257" s="21"/>
    </row>
    <row r="258" spans="1:16">
      <c r="A258" s="21" t="s">
        <v>1730</v>
      </c>
      <c r="B258" s="21" t="s">
        <v>3251</v>
      </c>
      <c r="C258" s="21" t="s">
        <v>1731</v>
      </c>
      <c r="D258" s="21">
        <v>16.2</v>
      </c>
      <c r="E258" s="21">
        <v>16</v>
      </c>
      <c r="F258" s="21">
        <v>6</v>
      </c>
      <c r="G258" s="21">
        <v>3</v>
      </c>
      <c r="H258" s="21">
        <v>8.1999999999999993</v>
      </c>
      <c r="I258" s="21">
        <v>12</v>
      </c>
      <c r="J258" s="21">
        <v>0</v>
      </c>
      <c r="K258" s="21">
        <v>61.400000000000006</v>
      </c>
      <c r="L258" s="21">
        <v>45.64</v>
      </c>
      <c r="M258" s="21">
        <v>47.316000000000003</v>
      </c>
      <c r="N258" s="21">
        <f t="shared" si="3"/>
        <v>46.478000000000002</v>
      </c>
      <c r="O258" s="21">
        <v>252</v>
      </c>
      <c r="P258" s="21"/>
    </row>
    <row r="259" spans="1:16">
      <c r="A259" s="21" t="s">
        <v>1396</v>
      </c>
      <c r="B259" s="21" t="s">
        <v>3252</v>
      </c>
      <c r="C259" s="21" t="s">
        <v>1397</v>
      </c>
      <c r="D259" s="21">
        <v>10</v>
      </c>
      <c r="E259" s="21">
        <v>14</v>
      </c>
      <c r="F259" s="21">
        <v>3</v>
      </c>
      <c r="G259" s="21">
        <v>1</v>
      </c>
      <c r="H259" s="21">
        <v>5</v>
      </c>
      <c r="I259" s="21">
        <v>1</v>
      </c>
      <c r="J259" s="21">
        <v>0</v>
      </c>
      <c r="K259" s="21">
        <v>34</v>
      </c>
      <c r="L259" s="21">
        <v>44.667999999999999</v>
      </c>
      <c r="M259" s="21">
        <f>VLOOKUP(A259,'2018级综合分2'!A257:M774,13,FALSE)</f>
        <v>48.124000000000009</v>
      </c>
      <c r="N259" s="21">
        <f t="shared" ref="N259:N322" si="4">(L259+M259)/2</f>
        <v>46.396000000000001</v>
      </c>
      <c r="O259" s="21">
        <v>253</v>
      </c>
      <c r="P259" s="21"/>
    </row>
    <row r="260" spans="1:16">
      <c r="A260" s="21" t="s">
        <v>1109</v>
      </c>
      <c r="B260" s="21" t="s">
        <v>3253</v>
      </c>
      <c r="C260" s="21" t="s">
        <v>1110</v>
      </c>
      <c r="D260" s="21">
        <v>12</v>
      </c>
      <c r="E260" s="21">
        <v>26</v>
      </c>
      <c r="F260" s="21">
        <v>0</v>
      </c>
      <c r="G260" s="21">
        <v>2</v>
      </c>
      <c r="H260" s="21">
        <v>7</v>
      </c>
      <c r="I260" s="21">
        <v>6</v>
      </c>
      <c r="J260" s="21">
        <v>0</v>
      </c>
      <c r="K260" s="21">
        <v>53</v>
      </c>
      <c r="L260" s="21">
        <f>VLOOKUP(A260,'2018级综合分1'!A168:L683,12,FALSE)</f>
        <v>42.147999999999996</v>
      </c>
      <c r="M260" s="21">
        <f>VLOOKUP(A260,'2018级综合分2'!A168:M685,13,FALSE)</f>
        <v>50.5</v>
      </c>
      <c r="N260" s="21">
        <f t="shared" si="4"/>
        <v>46.323999999999998</v>
      </c>
      <c r="O260" s="21">
        <v>254</v>
      </c>
      <c r="P260" s="21"/>
    </row>
    <row r="261" spans="1:16">
      <c r="A261" s="21" t="s">
        <v>1841</v>
      </c>
      <c r="B261" s="21" t="s">
        <v>3254</v>
      </c>
      <c r="C261" s="21" t="s">
        <v>1842</v>
      </c>
      <c r="D261" s="21">
        <v>6</v>
      </c>
      <c r="E261" s="21">
        <v>10</v>
      </c>
      <c r="F261" s="21">
        <v>6</v>
      </c>
      <c r="G261" s="21">
        <v>2</v>
      </c>
      <c r="H261" s="21">
        <v>4</v>
      </c>
      <c r="I261" s="21">
        <v>13.5</v>
      </c>
      <c r="J261" s="21">
        <v>0</v>
      </c>
      <c r="K261" s="21">
        <v>41.5</v>
      </c>
      <c r="L261" s="21">
        <v>46.576000000000001</v>
      </c>
      <c r="M261" s="21">
        <v>46.052</v>
      </c>
      <c r="N261" s="21">
        <f t="shared" si="4"/>
        <v>46.314</v>
      </c>
      <c r="O261" s="21">
        <v>255</v>
      </c>
      <c r="P261" s="21"/>
    </row>
    <row r="262" spans="1:16">
      <c r="A262" s="21" t="s">
        <v>1478</v>
      </c>
      <c r="B262" s="21" t="s">
        <v>3255</v>
      </c>
      <c r="C262" s="21" t="s">
        <v>1479</v>
      </c>
      <c r="D262" s="21">
        <v>24</v>
      </c>
      <c r="E262" s="21">
        <v>24</v>
      </c>
      <c r="F262" s="21">
        <v>7</v>
      </c>
      <c r="G262" s="21">
        <v>0</v>
      </c>
      <c r="H262" s="21">
        <v>17.399999999999999</v>
      </c>
      <c r="I262" s="21">
        <v>9</v>
      </c>
      <c r="J262" s="21">
        <v>0</v>
      </c>
      <c r="K262" s="21">
        <v>81.400000000000006</v>
      </c>
      <c r="L262" s="21">
        <f>VLOOKUP(A262,'2018级综合分1'!A298:L813,12,FALSE)</f>
        <v>39.831999999999994</v>
      </c>
      <c r="M262" s="21">
        <v>52.792000000000002</v>
      </c>
      <c r="N262" s="21">
        <f t="shared" si="4"/>
        <v>46.311999999999998</v>
      </c>
      <c r="O262" s="21">
        <v>256</v>
      </c>
      <c r="P262" s="21"/>
    </row>
    <row r="263" spans="1:16">
      <c r="A263" s="21" t="s">
        <v>1502</v>
      </c>
      <c r="B263" s="21" t="s">
        <v>3256</v>
      </c>
      <c r="C263" s="21" t="s">
        <v>1503</v>
      </c>
      <c r="D263" s="21">
        <v>11</v>
      </c>
      <c r="E263" s="21">
        <v>10</v>
      </c>
      <c r="F263" s="21">
        <v>8</v>
      </c>
      <c r="G263" s="21">
        <v>3</v>
      </c>
      <c r="H263" s="21">
        <v>18.8</v>
      </c>
      <c r="I263" s="21">
        <v>14</v>
      </c>
      <c r="J263" s="21">
        <v>0</v>
      </c>
      <c r="K263" s="21">
        <v>64.8</v>
      </c>
      <c r="L263" s="21">
        <f>VLOOKUP(A263,'2018级综合分1'!A310:L825,12,FALSE)</f>
        <v>37.879999999999995</v>
      </c>
      <c r="M263" s="21">
        <v>54.74</v>
      </c>
      <c r="N263" s="21">
        <f t="shared" si="4"/>
        <v>46.31</v>
      </c>
      <c r="O263" s="21">
        <v>257</v>
      </c>
      <c r="P263" s="21"/>
    </row>
    <row r="264" spans="1:16">
      <c r="A264" s="21" t="s">
        <v>482</v>
      </c>
      <c r="B264" s="21" t="s">
        <v>3257</v>
      </c>
      <c r="C264" s="21" t="s">
        <v>483</v>
      </c>
      <c r="D264" s="21">
        <v>11</v>
      </c>
      <c r="E264" s="21">
        <v>17</v>
      </c>
      <c r="F264" s="21">
        <v>7</v>
      </c>
      <c r="G264" s="21">
        <v>3</v>
      </c>
      <c r="H264" s="21">
        <v>3</v>
      </c>
      <c r="I264" s="21">
        <v>14</v>
      </c>
      <c r="J264" s="21">
        <v>0</v>
      </c>
      <c r="K264" s="21">
        <v>55</v>
      </c>
      <c r="L264" s="21">
        <f>VLOOKUP(A264,'2018级综合分1'!A71:L586,12,FALSE)</f>
        <v>49.415999999999997</v>
      </c>
      <c r="M264" s="21">
        <f>VLOOKUP(A264,'2018级综合分2'!A71:M588,13,FALSE)</f>
        <v>43.18</v>
      </c>
      <c r="N264" s="21">
        <f t="shared" si="4"/>
        <v>46.298000000000002</v>
      </c>
      <c r="O264" s="21">
        <v>258</v>
      </c>
      <c r="P264" s="21"/>
    </row>
    <row r="265" spans="1:16">
      <c r="A265" s="21" t="s">
        <v>1704</v>
      </c>
      <c r="B265" s="21" t="s">
        <v>3258</v>
      </c>
      <c r="C265" s="21" t="s">
        <v>1705</v>
      </c>
      <c r="D265" s="21">
        <v>10</v>
      </c>
      <c r="E265" s="21">
        <v>10</v>
      </c>
      <c r="F265" s="21">
        <v>4</v>
      </c>
      <c r="G265" s="21">
        <v>1</v>
      </c>
      <c r="H265" s="21">
        <v>5</v>
      </c>
      <c r="I265" s="21">
        <v>3</v>
      </c>
      <c r="J265" s="21">
        <v>0</v>
      </c>
      <c r="K265" s="21">
        <v>33</v>
      </c>
      <c r="L265" s="21">
        <v>42.268000000000001</v>
      </c>
      <c r="M265" s="21">
        <v>50.171999999999997</v>
      </c>
      <c r="N265" s="21">
        <f t="shared" si="4"/>
        <v>46.22</v>
      </c>
      <c r="O265" s="21">
        <v>259</v>
      </c>
      <c r="P265" s="21"/>
    </row>
    <row r="266" spans="1:16">
      <c r="A266" s="21" t="s">
        <v>1402</v>
      </c>
      <c r="B266" s="21" t="s">
        <v>3259</v>
      </c>
      <c r="C266" s="21" t="s">
        <v>1403</v>
      </c>
      <c r="D266" s="21">
        <v>9</v>
      </c>
      <c r="E266" s="21">
        <v>17</v>
      </c>
      <c r="F266" s="21">
        <v>4</v>
      </c>
      <c r="G266" s="21">
        <v>1</v>
      </c>
      <c r="H266" s="21">
        <v>2</v>
      </c>
      <c r="I266" s="21">
        <v>1</v>
      </c>
      <c r="J266" s="21">
        <v>0</v>
      </c>
      <c r="K266" s="21">
        <v>34</v>
      </c>
      <c r="L266" s="21">
        <v>48.576000000000001</v>
      </c>
      <c r="M266" s="21">
        <f>VLOOKUP(A266,'2018级综合分2'!A260:M777,13,FALSE)</f>
        <v>43.856000000000009</v>
      </c>
      <c r="N266" s="21">
        <f t="shared" si="4"/>
        <v>46.216000000000008</v>
      </c>
      <c r="O266" s="21">
        <v>260</v>
      </c>
      <c r="P266" s="21"/>
    </row>
    <row r="267" spans="1:16">
      <c r="A267" s="21" t="s">
        <v>288</v>
      </c>
      <c r="B267" s="21" t="s">
        <v>3260</v>
      </c>
      <c r="C267" s="21" t="s">
        <v>289</v>
      </c>
      <c r="D267" s="21">
        <v>19.3</v>
      </c>
      <c r="E267" s="21">
        <v>5</v>
      </c>
      <c r="F267" s="21">
        <v>4</v>
      </c>
      <c r="G267" s="21">
        <v>2</v>
      </c>
      <c r="H267" s="21">
        <v>3.4</v>
      </c>
      <c r="I267" s="21">
        <v>2</v>
      </c>
      <c r="J267" s="21">
        <v>0</v>
      </c>
      <c r="K267" s="21">
        <v>35.700000000000003</v>
      </c>
      <c r="L267" s="21">
        <f>VLOOKUP(A267,'2018级综合分1'!A29:L544,12,FALSE)</f>
        <v>48.128</v>
      </c>
      <c r="M267" s="21">
        <f>VLOOKUP(A267,'2018级综合分2'!A29:M546,13,FALSE)</f>
        <v>44.255999999999993</v>
      </c>
      <c r="N267" s="21">
        <f t="shared" si="4"/>
        <v>46.191999999999993</v>
      </c>
      <c r="O267" s="21">
        <v>261</v>
      </c>
      <c r="P267" s="21"/>
    </row>
    <row r="268" spans="1:16">
      <c r="A268" s="21" t="s">
        <v>2354</v>
      </c>
      <c r="B268" s="21" t="s">
        <v>3261</v>
      </c>
      <c r="C268" s="21" t="s">
        <v>2355</v>
      </c>
      <c r="D268" s="21">
        <v>14</v>
      </c>
      <c r="E268" s="21">
        <v>15</v>
      </c>
      <c r="F268" s="21">
        <v>4</v>
      </c>
      <c r="G268" s="21">
        <v>0</v>
      </c>
      <c r="H268" s="21">
        <v>10</v>
      </c>
      <c r="I268" s="21">
        <v>5</v>
      </c>
      <c r="J268" s="21">
        <v>0</v>
      </c>
      <c r="K268" s="21">
        <v>48</v>
      </c>
      <c r="L268" s="21">
        <v>45.652000000000001</v>
      </c>
      <c r="M268" s="21">
        <v>46.655999999999999</v>
      </c>
      <c r="N268" s="21">
        <f t="shared" si="4"/>
        <v>46.153999999999996</v>
      </c>
      <c r="O268" s="21">
        <v>262</v>
      </c>
      <c r="P268" s="21"/>
    </row>
    <row r="269" spans="1:16">
      <c r="A269" s="21" t="s">
        <v>1053</v>
      </c>
      <c r="B269" s="21" t="s">
        <v>3262</v>
      </c>
      <c r="C269" s="21" t="s">
        <v>1054</v>
      </c>
      <c r="D269" s="21">
        <v>10</v>
      </c>
      <c r="E269" s="21">
        <v>21</v>
      </c>
      <c r="F269" s="21">
        <v>6</v>
      </c>
      <c r="G269" s="21">
        <v>2</v>
      </c>
      <c r="H269" s="21">
        <v>4</v>
      </c>
      <c r="I269" s="21">
        <v>5</v>
      </c>
      <c r="J269" s="21">
        <v>0</v>
      </c>
      <c r="K269" s="21">
        <v>48</v>
      </c>
      <c r="L269" s="21">
        <f>VLOOKUP(A269,'2018级综合分1'!A140:L655,12,FALSE)</f>
        <v>40.712000000000003</v>
      </c>
      <c r="M269" s="21">
        <f>VLOOKUP(A269,'2018级综合分2'!A140:M657,13,FALSE)</f>
        <v>51.328000000000003</v>
      </c>
      <c r="N269" s="21">
        <f t="shared" si="4"/>
        <v>46.02</v>
      </c>
      <c r="O269" s="21">
        <v>263</v>
      </c>
      <c r="P269" s="21"/>
    </row>
    <row r="270" spans="1:16">
      <c r="A270" s="21" t="s">
        <v>2384</v>
      </c>
      <c r="B270" s="21" t="s">
        <v>3263</v>
      </c>
      <c r="C270" s="21" t="s">
        <v>2385</v>
      </c>
      <c r="D270" s="21">
        <v>8</v>
      </c>
      <c r="E270" s="21">
        <v>16</v>
      </c>
      <c r="F270" s="21">
        <v>7</v>
      </c>
      <c r="G270" s="21">
        <v>1</v>
      </c>
      <c r="H270" s="21">
        <v>3</v>
      </c>
      <c r="I270" s="21">
        <v>7</v>
      </c>
      <c r="J270" s="21">
        <v>0</v>
      </c>
      <c r="K270" s="21">
        <v>42</v>
      </c>
      <c r="L270" s="21">
        <v>43.2</v>
      </c>
      <c r="M270" s="21">
        <v>48.723999999999997</v>
      </c>
      <c r="N270" s="21">
        <f t="shared" si="4"/>
        <v>45.962000000000003</v>
      </c>
      <c r="O270" s="21">
        <v>264</v>
      </c>
      <c r="P270" s="21"/>
    </row>
    <row r="271" spans="1:16">
      <c r="A271" s="21" t="s">
        <v>1728</v>
      </c>
      <c r="B271" s="21" t="s">
        <v>3264</v>
      </c>
      <c r="C271" s="21" t="s">
        <v>1729</v>
      </c>
      <c r="D271" s="21">
        <v>7</v>
      </c>
      <c r="E271" s="21">
        <v>8</v>
      </c>
      <c r="F271" s="21">
        <v>3</v>
      </c>
      <c r="G271" s="21">
        <v>1</v>
      </c>
      <c r="H271" s="21">
        <v>7</v>
      </c>
      <c r="I271" s="21">
        <v>4</v>
      </c>
      <c r="J271" s="21">
        <v>0</v>
      </c>
      <c r="K271" s="21">
        <v>30</v>
      </c>
      <c r="L271" s="21">
        <v>46.515999999999998</v>
      </c>
      <c r="M271" s="21">
        <v>45.34</v>
      </c>
      <c r="N271" s="21">
        <f t="shared" si="4"/>
        <v>45.927999999999997</v>
      </c>
      <c r="O271" s="21">
        <v>265</v>
      </c>
      <c r="P271" s="21"/>
    </row>
    <row r="272" spans="1:16">
      <c r="A272" s="21" t="s">
        <v>664</v>
      </c>
      <c r="B272" s="21" t="s">
        <v>3107</v>
      </c>
      <c r="C272" s="21" t="s">
        <v>665</v>
      </c>
      <c r="D272" s="21">
        <v>16.2</v>
      </c>
      <c r="E272" s="21">
        <v>24</v>
      </c>
      <c r="F272" s="21">
        <v>3</v>
      </c>
      <c r="G272" s="21">
        <v>5</v>
      </c>
      <c r="H272" s="21">
        <v>5</v>
      </c>
      <c r="I272" s="21">
        <v>1</v>
      </c>
      <c r="J272" s="21">
        <v>0</v>
      </c>
      <c r="K272" s="21">
        <v>54.2</v>
      </c>
      <c r="L272" s="21">
        <f>VLOOKUP(A272,'2018级综合分1'!A107:L622,12,FALSE)</f>
        <v>42.431999999999995</v>
      </c>
      <c r="M272" s="21">
        <f>VLOOKUP(A272,'2018级综合分2'!A107:M624,13,FALSE)</f>
        <v>49.315999999999995</v>
      </c>
      <c r="N272" s="21">
        <f t="shared" si="4"/>
        <v>45.873999999999995</v>
      </c>
      <c r="O272" s="21">
        <v>266</v>
      </c>
      <c r="P272" s="21"/>
    </row>
    <row r="273" spans="1:16">
      <c r="A273" s="21" t="s">
        <v>1320</v>
      </c>
      <c r="B273" s="21" t="s">
        <v>3229</v>
      </c>
      <c r="C273" s="21" t="s">
        <v>1321</v>
      </c>
      <c r="D273" s="21">
        <v>10</v>
      </c>
      <c r="E273" s="21">
        <v>11</v>
      </c>
      <c r="F273" s="21">
        <v>2</v>
      </c>
      <c r="G273" s="21">
        <v>0</v>
      </c>
      <c r="H273" s="21">
        <v>2</v>
      </c>
      <c r="I273" s="21">
        <v>1</v>
      </c>
      <c r="J273" s="21">
        <v>0</v>
      </c>
      <c r="K273" s="21">
        <v>26</v>
      </c>
      <c r="L273" s="21">
        <v>48.167999999999999</v>
      </c>
      <c r="M273" s="21">
        <f>VLOOKUP(A273,'2018级综合分2'!A219:M736,13,FALSE)</f>
        <v>43.488</v>
      </c>
      <c r="N273" s="21">
        <f t="shared" si="4"/>
        <v>45.828000000000003</v>
      </c>
      <c r="O273" s="21">
        <v>267</v>
      </c>
      <c r="P273" s="21"/>
    </row>
    <row r="274" spans="1:16">
      <c r="A274" s="21" t="s">
        <v>1344</v>
      </c>
      <c r="B274" s="21" t="s">
        <v>3265</v>
      </c>
      <c r="C274" s="21" t="s">
        <v>1345</v>
      </c>
      <c r="D274" s="21">
        <v>14</v>
      </c>
      <c r="E274" s="21">
        <v>30</v>
      </c>
      <c r="F274" s="21">
        <v>1</v>
      </c>
      <c r="G274" s="21">
        <v>0</v>
      </c>
      <c r="H274" s="21">
        <v>12.5</v>
      </c>
      <c r="I274" s="21">
        <v>3</v>
      </c>
      <c r="J274" s="21">
        <v>0</v>
      </c>
      <c r="K274" s="21">
        <v>60.5</v>
      </c>
      <c r="L274" s="21">
        <f>VLOOKUP(A274,'2018级综合分1'!A231:L746,12,FALSE)</f>
        <v>39.06</v>
      </c>
      <c r="M274" s="21">
        <v>52.567999999999998</v>
      </c>
      <c r="N274" s="21">
        <f t="shared" si="4"/>
        <v>45.814</v>
      </c>
      <c r="O274" s="21">
        <v>268</v>
      </c>
      <c r="P274" s="21"/>
    </row>
    <row r="275" spans="1:16">
      <c r="A275" s="21" t="s">
        <v>324</v>
      </c>
      <c r="B275" s="21" t="s">
        <v>3266</v>
      </c>
      <c r="C275" s="21" t="s">
        <v>325</v>
      </c>
      <c r="D275" s="21">
        <v>10</v>
      </c>
      <c r="E275" s="21">
        <v>9</v>
      </c>
      <c r="F275" s="21">
        <v>7</v>
      </c>
      <c r="G275" s="21">
        <v>7</v>
      </c>
      <c r="H275" s="21">
        <v>6.2</v>
      </c>
      <c r="I275" s="21">
        <v>8</v>
      </c>
      <c r="J275" s="21">
        <v>0</v>
      </c>
      <c r="K275" s="21">
        <v>47.2</v>
      </c>
      <c r="L275" s="21">
        <f>VLOOKUP(A275,'2018级综合分1'!A47:L562,12,FALSE)</f>
        <v>47.919999999999995</v>
      </c>
      <c r="M275" s="21">
        <f>VLOOKUP(A275,'2018级综合分2'!A47:M564,13,FALSE)</f>
        <v>43.664000000000001</v>
      </c>
      <c r="N275" s="21">
        <f t="shared" si="4"/>
        <v>45.792000000000002</v>
      </c>
      <c r="O275" s="21">
        <v>269</v>
      </c>
      <c r="P275" s="21"/>
    </row>
    <row r="276" spans="1:16">
      <c r="A276" s="21" t="s">
        <v>242</v>
      </c>
      <c r="B276" s="21" t="s">
        <v>3267</v>
      </c>
      <c r="C276" s="21" t="s">
        <v>243</v>
      </c>
      <c r="D276" s="21">
        <v>15.7</v>
      </c>
      <c r="E276" s="21">
        <v>11</v>
      </c>
      <c r="F276" s="21">
        <v>5</v>
      </c>
      <c r="G276" s="21">
        <v>2</v>
      </c>
      <c r="H276" s="21">
        <v>7.7</v>
      </c>
      <c r="I276" s="21">
        <v>8</v>
      </c>
      <c r="J276" s="21">
        <v>0</v>
      </c>
      <c r="K276" s="21">
        <v>49.400000000000006</v>
      </c>
      <c r="L276" s="21">
        <f>VLOOKUP(A276,'2018级综合分1'!A6:L521,12,FALSE)</f>
        <v>47.103999999999999</v>
      </c>
      <c r="M276" s="21">
        <f>VLOOKUP(A276,'2018级综合分2'!A6:M523,13,FALSE)</f>
        <v>44.436000000000007</v>
      </c>
      <c r="N276" s="21">
        <f t="shared" si="4"/>
        <v>45.77</v>
      </c>
      <c r="O276" s="21">
        <v>270</v>
      </c>
      <c r="P276" s="21"/>
    </row>
    <row r="277" spans="1:16">
      <c r="A277" s="21" t="s">
        <v>2136</v>
      </c>
      <c r="B277" s="21" t="s">
        <v>3268</v>
      </c>
      <c r="C277" s="21" t="s">
        <v>2137</v>
      </c>
      <c r="D277" s="21">
        <v>9</v>
      </c>
      <c r="E277" s="21">
        <v>24</v>
      </c>
      <c r="F277" s="21">
        <v>3</v>
      </c>
      <c r="G277" s="21">
        <v>2</v>
      </c>
      <c r="H277" s="21">
        <v>3</v>
      </c>
      <c r="I277" s="21">
        <v>7</v>
      </c>
      <c r="J277" s="21">
        <v>0</v>
      </c>
      <c r="K277" s="21">
        <v>48</v>
      </c>
      <c r="L277" s="21">
        <v>41.835999999999999</v>
      </c>
      <c r="M277" s="21">
        <v>49.667999999999999</v>
      </c>
      <c r="N277" s="21">
        <f t="shared" si="4"/>
        <v>45.751999999999995</v>
      </c>
      <c r="O277" s="21">
        <v>271</v>
      </c>
      <c r="P277" s="21"/>
    </row>
    <row r="278" spans="1:16">
      <c r="A278" s="21" t="s">
        <v>1652</v>
      </c>
      <c r="B278" s="21" t="s">
        <v>3269</v>
      </c>
      <c r="C278" s="21" t="s">
        <v>1653</v>
      </c>
      <c r="D278" s="21">
        <v>9</v>
      </c>
      <c r="E278" s="21">
        <v>11</v>
      </c>
      <c r="F278" s="21">
        <v>3</v>
      </c>
      <c r="G278" s="21">
        <v>1</v>
      </c>
      <c r="H278" s="21">
        <v>3</v>
      </c>
      <c r="I278" s="21">
        <v>9</v>
      </c>
      <c r="J278" s="21">
        <v>0</v>
      </c>
      <c r="K278" s="21">
        <v>36</v>
      </c>
      <c r="L278" s="21">
        <v>43.347999999999999</v>
      </c>
      <c r="M278" s="21">
        <v>48.12</v>
      </c>
      <c r="N278" s="21">
        <f t="shared" si="4"/>
        <v>45.733999999999995</v>
      </c>
      <c r="O278" s="21">
        <v>272</v>
      </c>
      <c r="P278" s="21"/>
    </row>
    <row r="279" spans="1:16">
      <c r="A279" s="21" t="s">
        <v>1115</v>
      </c>
      <c r="B279" s="21" t="s">
        <v>3270</v>
      </c>
      <c r="C279" s="21" t="s">
        <v>1116</v>
      </c>
      <c r="D279" s="21">
        <v>8</v>
      </c>
      <c r="E279" s="21">
        <v>20</v>
      </c>
      <c r="F279" s="21">
        <v>3</v>
      </c>
      <c r="G279" s="21">
        <v>1</v>
      </c>
      <c r="H279" s="21">
        <v>7</v>
      </c>
      <c r="I279" s="21">
        <v>5</v>
      </c>
      <c r="J279" s="21">
        <v>0</v>
      </c>
      <c r="K279" s="21">
        <v>44</v>
      </c>
      <c r="L279" s="21">
        <f>VLOOKUP(A279,'2018级综合分1'!A171:L686,12,FALSE)</f>
        <v>44.652000000000001</v>
      </c>
      <c r="M279" s="21">
        <f>VLOOKUP(A279,'2018级综合分2'!A171:M688,13,FALSE)</f>
        <v>46.292000000000002</v>
      </c>
      <c r="N279" s="21">
        <f t="shared" si="4"/>
        <v>45.472000000000001</v>
      </c>
      <c r="O279" s="21">
        <v>273</v>
      </c>
      <c r="P279" s="21"/>
    </row>
    <row r="280" spans="1:16">
      <c r="A280" s="21" t="s">
        <v>650</v>
      </c>
      <c r="B280" s="21" t="s">
        <v>3271</v>
      </c>
      <c r="C280" s="21" t="s">
        <v>651</v>
      </c>
      <c r="D280" s="21">
        <v>16</v>
      </c>
      <c r="E280" s="21">
        <v>17</v>
      </c>
      <c r="F280" s="21">
        <v>3</v>
      </c>
      <c r="G280" s="21">
        <v>0</v>
      </c>
      <c r="H280" s="21">
        <v>21.3</v>
      </c>
      <c r="I280" s="21">
        <v>4</v>
      </c>
      <c r="J280" s="21">
        <v>0</v>
      </c>
      <c r="K280" s="21">
        <v>61.3</v>
      </c>
      <c r="L280" s="21">
        <f>VLOOKUP(A280,'2018级综合分1'!A100:L615,12,FALSE)</f>
        <v>40.504000000000005</v>
      </c>
      <c r="M280" s="21">
        <f>VLOOKUP(A280,'2018级综合分2'!A100:M617,13,FALSE)</f>
        <v>50.34</v>
      </c>
      <c r="N280" s="21">
        <f t="shared" si="4"/>
        <v>45.422000000000004</v>
      </c>
      <c r="O280" s="21">
        <v>274</v>
      </c>
      <c r="P280" s="21"/>
    </row>
    <row r="281" spans="1:16">
      <c r="A281" s="21" t="s">
        <v>1334</v>
      </c>
      <c r="B281" s="21" t="s">
        <v>3051</v>
      </c>
      <c r="C281" s="21" t="s">
        <v>1335</v>
      </c>
      <c r="D281" s="21">
        <v>9</v>
      </c>
      <c r="E281" s="21">
        <v>5</v>
      </c>
      <c r="F281" s="21">
        <v>1</v>
      </c>
      <c r="G281" s="21">
        <v>0</v>
      </c>
      <c r="H281" s="21">
        <v>2</v>
      </c>
      <c r="I281" s="21">
        <v>5</v>
      </c>
      <c r="J281" s="21">
        <v>0</v>
      </c>
      <c r="K281" s="21">
        <v>22</v>
      </c>
      <c r="L281" s="21">
        <v>47.524000000000001</v>
      </c>
      <c r="M281" s="21">
        <f>VLOOKUP(A281,'2018级综合分2'!A226:M743,13,FALSE)</f>
        <v>43.263999999999996</v>
      </c>
      <c r="N281" s="21">
        <f t="shared" si="4"/>
        <v>45.393999999999998</v>
      </c>
      <c r="O281" s="21">
        <v>275</v>
      </c>
      <c r="P281" s="21"/>
    </row>
    <row r="282" spans="1:16">
      <c r="A282" s="21" t="s">
        <v>2321</v>
      </c>
      <c r="B282" s="21" t="s">
        <v>3272</v>
      </c>
      <c r="C282" s="21" t="s">
        <v>2322</v>
      </c>
      <c r="D282" s="21">
        <v>11</v>
      </c>
      <c r="E282" s="21">
        <v>18</v>
      </c>
      <c r="F282" s="21">
        <v>4</v>
      </c>
      <c r="G282" s="21">
        <v>1</v>
      </c>
      <c r="H282" s="21">
        <v>3</v>
      </c>
      <c r="I282" s="21">
        <v>6</v>
      </c>
      <c r="J282" s="21">
        <v>0</v>
      </c>
      <c r="K282" s="21">
        <v>43</v>
      </c>
      <c r="L282" s="21">
        <v>44.223999999999997</v>
      </c>
      <c r="M282" s="21">
        <v>46.503999999999998</v>
      </c>
      <c r="N282" s="21">
        <f t="shared" si="4"/>
        <v>45.363999999999997</v>
      </c>
      <c r="O282" s="21">
        <v>276</v>
      </c>
      <c r="P282" s="21"/>
    </row>
    <row r="283" spans="1:16">
      <c r="A283" s="21" t="s">
        <v>1464</v>
      </c>
      <c r="B283" s="21" t="s">
        <v>3273</v>
      </c>
      <c r="C283" s="21" t="s">
        <v>1465</v>
      </c>
      <c r="D283" s="21">
        <v>20</v>
      </c>
      <c r="E283" s="21">
        <v>25</v>
      </c>
      <c r="F283" s="21">
        <v>5</v>
      </c>
      <c r="G283" s="21">
        <v>0</v>
      </c>
      <c r="H283" s="21">
        <v>5.9</v>
      </c>
      <c r="I283" s="21">
        <v>7</v>
      </c>
      <c r="J283" s="21">
        <v>0</v>
      </c>
      <c r="K283" s="21">
        <v>62.9</v>
      </c>
      <c r="L283" s="21">
        <f>VLOOKUP(A283,'2018级综合分1'!A291:L806,12,FALSE)</f>
        <v>37.235999999999997</v>
      </c>
      <c r="M283" s="21">
        <v>53.411999999999999</v>
      </c>
      <c r="N283" s="21">
        <f t="shared" si="4"/>
        <v>45.323999999999998</v>
      </c>
      <c r="O283" s="21">
        <v>277</v>
      </c>
      <c r="P283" s="21"/>
    </row>
    <row r="284" spans="1:16">
      <c r="A284" s="21" t="s">
        <v>1123</v>
      </c>
      <c r="B284" s="21" t="s">
        <v>3274</v>
      </c>
      <c r="C284" s="21" t="s">
        <v>1124</v>
      </c>
      <c r="D284" s="21">
        <v>9</v>
      </c>
      <c r="E284" s="21">
        <v>13</v>
      </c>
      <c r="F284" s="21">
        <v>3</v>
      </c>
      <c r="G284" s="21">
        <v>1</v>
      </c>
      <c r="H284" s="21">
        <v>3.9</v>
      </c>
      <c r="I284" s="21">
        <v>12</v>
      </c>
      <c r="J284" s="21">
        <v>0</v>
      </c>
      <c r="K284" s="21">
        <v>41.9</v>
      </c>
      <c r="L284" s="21">
        <f>VLOOKUP(A284,'2018级综合分1'!A175:L690,12,FALSE)</f>
        <v>44.955999999999996</v>
      </c>
      <c r="M284" s="21">
        <f>VLOOKUP(A284,'2018级综合分2'!A175:M692,13,FALSE)</f>
        <v>45.56</v>
      </c>
      <c r="N284" s="21">
        <f t="shared" si="4"/>
        <v>45.257999999999996</v>
      </c>
      <c r="O284" s="21">
        <v>278</v>
      </c>
      <c r="P284" s="21"/>
    </row>
    <row r="285" spans="1:16">
      <c r="A285" s="21" t="s">
        <v>1416</v>
      </c>
      <c r="B285" s="21" t="s">
        <v>3275</v>
      </c>
      <c r="C285" s="21" t="s">
        <v>1417</v>
      </c>
      <c r="D285" s="21">
        <v>10</v>
      </c>
      <c r="E285" s="21">
        <v>15</v>
      </c>
      <c r="F285" s="21">
        <v>5</v>
      </c>
      <c r="G285" s="21">
        <v>1</v>
      </c>
      <c r="H285" s="21">
        <v>9.4</v>
      </c>
      <c r="I285" s="21">
        <v>6</v>
      </c>
      <c r="J285" s="21">
        <v>0</v>
      </c>
      <c r="K285" s="21">
        <v>46.4</v>
      </c>
      <c r="L285" s="21">
        <f>VLOOKUP(A285,'2018级综合分1'!A267:L782,12,FALSE)</f>
        <v>41.480000000000004</v>
      </c>
      <c r="M285" s="21">
        <v>48.975999999999999</v>
      </c>
      <c r="N285" s="21">
        <f t="shared" si="4"/>
        <v>45.228000000000002</v>
      </c>
      <c r="O285" s="21">
        <v>279</v>
      </c>
      <c r="P285" s="21"/>
    </row>
    <row r="286" spans="1:16">
      <c r="A286" s="21" t="s">
        <v>252</v>
      </c>
      <c r="B286" s="21" t="s">
        <v>3096</v>
      </c>
      <c r="C286" s="21" t="s">
        <v>253</v>
      </c>
      <c r="D286" s="21">
        <v>7</v>
      </c>
      <c r="E286" s="21">
        <v>7</v>
      </c>
      <c r="F286" s="21">
        <v>2</v>
      </c>
      <c r="G286" s="21">
        <v>0</v>
      </c>
      <c r="H286" s="21">
        <v>4</v>
      </c>
      <c r="I286" s="21">
        <v>3</v>
      </c>
      <c r="J286" s="21">
        <v>0</v>
      </c>
      <c r="K286" s="21">
        <v>23</v>
      </c>
      <c r="L286" s="21">
        <f>VLOOKUP(A286,'2018级综合分1'!A11:L526,12,FALSE)</f>
        <v>47.292000000000002</v>
      </c>
      <c r="M286" s="21">
        <f>VLOOKUP(A286,'2018级综合分2'!A11:M528,13,FALSE)</f>
        <v>42.975999999999999</v>
      </c>
      <c r="N286" s="21">
        <f t="shared" si="4"/>
        <v>45.134</v>
      </c>
      <c r="O286" s="21">
        <v>280</v>
      </c>
      <c r="P286" s="21"/>
    </row>
    <row r="287" spans="1:16">
      <c r="A287" s="21" t="s">
        <v>1364</v>
      </c>
      <c r="B287" s="21" t="s">
        <v>3276</v>
      </c>
      <c r="C287" s="21" t="s">
        <v>1365</v>
      </c>
      <c r="D287" s="21">
        <v>9</v>
      </c>
      <c r="E287" s="21">
        <v>8</v>
      </c>
      <c r="F287" s="21">
        <v>5</v>
      </c>
      <c r="G287" s="21">
        <v>1</v>
      </c>
      <c r="H287" s="21">
        <v>3</v>
      </c>
      <c r="I287" s="21">
        <v>3</v>
      </c>
      <c r="J287" s="21">
        <v>0</v>
      </c>
      <c r="K287" s="21">
        <v>29</v>
      </c>
      <c r="L287" s="21">
        <f>VLOOKUP(A287,'2018级综合分1'!A241:L756,12,FALSE)</f>
        <v>40.415999999999997</v>
      </c>
      <c r="M287" s="21">
        <v>49.716000000000001</v>
      </c>
      <c r="N287" s="21">
        <f t="shared" si="4"/>
        <v>45.066000000000003</v>
      </c>
      <c r="O287" s="21">
        <v>281</v>
      </c>
      <c r="P287" s="21"/>
    </row>
    <row r="288" spans="1:16">
      <c r="A288" s="21" t="s">
        <v>1193</v>
      </c>
      <c r="B288" s="21" t="s">
        <v>3277</v>
      </c>
      <c r="C288" s="21" t="s">
        <v>1194</v>
      </c>
      <c r="D288" s="21">
        <v>10</v>
      </c>
      <c r="E288" s="21">
        <v>17</v>
      </c>
      <c r="F288" s="21">
        <v>5</v>
      </c>
      <c r="G288" s="21">
        <v>3</v>
      </c>
      <c r="H288" s="21">
        <v>5.6</v>
      </c>
      <c r="I288" s="21">
        <v>4</v>
      </c>
      <c r="J288" s="21">
        <v>0</v>
      </c>
      <c r="K288" s="21">
        <v>44.6</v>
      </c>
      <c r="L288" s="21">
        <v>47.607999999999997</v>
      </c>
      <c r="M288" s="21">
        <f>VLOOKUP(A288,'2018级综合分2'!A210:M727,13,FALSE)</f>
        <v>42.427999999999997</v>
      </c>
      <c r="N288" s="21">
        <f t="shared" si="4"/>
        <v>45.018000000000001</v>
      </c>
      <c r="O288" s="21">
        <v>282</v>
      </c>
      <c r="P288" s="21"/>
    </row>
    <row r="289" spans="1:16">
      <c r="A289" s="21" t="s">
        <v>312</v>
      </c>
      <c r="B289" s="21" t="s">
        <v>3278</v>
      </c>
      <c r="C289" s="21" t="s">
        <v>313</v>
      </c>
      <c r="D289" s="21">
        <v>8</v>
      </c>
      <c r="E289" s="21">
        <v>9</v>
      </c>
      <c r="F289" s="21">
        <v>4</v>
      </c>
      <c r="G289" s="21">
        <v>1</v>
      </c>
      <c r="H289" s="21">
        <v>4</v>
      </c>
      <c r="I289" s="21">
        <v>5</v>
      </c>
      <c r="J289" s="21">
        <v>0</v>
      </c>
      <c r="K289" s="21">
        <v>31</v>
      </c>
      <c r="L289" s="21">
        <f>VLOOKUP(A289,'2018级综合分1'!A41:L556,12,FALSE)</f>
        <v>47.012</v>
      </c>
      <c r="M289" s="21">
        <f>VLOOKUP(A289,'2018级综合分2'!A41:M558,13,FALSE)</f>
        <v>43.012</v>
      </c>
      <c r="N289" s="21">
        <f t="shared" si="4"/>
        <v>45.012</v>
      </c>
      <c r="O289" s="21">
        <v>283</v>
      </c>
      <c r="P289" s="21"/>
    </row>
    <row r="290" spans="1:16">
      <c r="A290" s="21" t="s">
        <v>1386</v>
      </c>
      <c r="B290" s="21" t="s">
        <v>3279</v>
      </c>
      <c r="C290" s="21" t="s">
        <v>1387</v>
      </c>
      <c r="D290" s="21">
        <v>9</v>
      </c>
      <c r="E290" s="21">
        <v>28</v>
      </c>
      <c r="F290" s="21">
        <v>1</v>
      </c>
      <c r="G290" s="21">
        <v>4</v>
      </c>
      <c r="H290" s="21">
        <v>3</v>
      </c>
      <c r="I290" s="21">
        <v>1</v>
      </c>
      <c r="J290" s="21">
        <v>0</v>
      </c>
      <c r="K290" s="21">
        <v>46</v>
      </c>
      <c r="L290" s="21">
        <f>VLOOKUP(A290,'2018级综合分1'!A252:L767,12,FALSE)</f>
        <v>36.983999999999995</v>
      </c>
      <c r="M290" s="21">
        <v>53.024000000000001</v>
      </c>
      <c r="N290" s="21">
        <f t="shared" si="4"/>
        <v>45.003999999999998</v>
      </c>
      <c r="O290" s="21">
        <v>284</v>
      </c>
      <c r="P290" s="21"/>
    </row>
    <row r="291" spans="1:16">
      <c r="A291" s="21" t="s">
        <v>1177</v>
      </c>
      <c r="B291" s="21" t="s">
        <v>3280</v>
      </c>
      <c r="C291" s="21" t="s">
        <v>1178</v>
      </c>
      <c r="D291" s="21">
        <v>9</v>
      </c>
      <c r="E291" s="21">
        <v>17</v>
      </c>
      <c r="F291" s="21">
        <v>2</v>
      </c>
      <c r="G291" s="21">
        <v>0</v>
      </c>
      <c r="H291" s="21">
        <v>4</v>
      </c>
      <c r="I291" s="21">
        <v>1</v>
      </c>
      <c r="J291" s="21">
        <v>0</v>
      </c>
      <c r="K291" s="21">
        <v>33</v>
      </c>
      <c r="L291" s="21">
        <f>VLOOKUP(A291,'2018级综合分1'!A202:L717,12,FALSE)</f>
        <v>44.859999999999992</v>
      </c>
      <c r="M291" s="21">
        <f>VLOOKUP(A291,'2018级综合分2'!A202:M719,13,FALSE)</f>
        <v>45.095999999999997</v>
      </c>
      <c r="N291" s="21">
        <f t="shared" si="4"/>
        <v>44.977999999999994</v>
      </c>
      <c r="O291" s="21">
        <v>285</v>
      </c>
      <c r="P291" s="21"/>
    </row>
    <row r="292" spans="1:16">
      <c r="A292" s="21" t="s">
        <v>1400</v>
      </c>
      <c r="B292" s="21" t="s">
        <v>3281</v>
      </c>
      <c r="C292" s="21" t="s">
        <v>1401</v>
      </c>
      <c r="D292" s="21">
        <v>13</v>
      </c>
      <c r="E292" s="21">
        <v>10</v>
      </c>
      <c r="F292" s="21">
        <v>2</v>
      </c>
      <c r="G292" s="21">
        <v>0</v>
      </c>
      <c r="H292" s="21">
        <v>4</v>
      </c>
      <c r="I292" s="21">
        <v>3</v>
      </c>
      <c r="J292" s="21">
        <v>0</v>
      </c>
      <c r="K292" s="21">
        <v>32</v>
      </c>
      <c r="L292" s="21">
        <f>VLOOKUP(A292,'2018级综合分1'!A259:L774,12,FALSE)</f>
        <v>43.176000000000002</v>
      </c>
      <c r="M292" s="21">
        <f>VLOOKUP(A292,'2018级综合分2'!A259:M776,13,FALSE)</f>
        <v>46.704000000000001</v>
      </c>
      <c r="N292" s="21">
        <f t="shared" si="4"/>
        <v>44.94</v>
      </c>
      <c r="O292" s="21">
        <v>286</v>
      </c>
      <c r="P292" s="21"/>
    </row>
    <row r="293" spans="1:16">
      <c r="A293" s="21" t="s">
        <v>1865</v>
      </c>
      <c r="B293" s="21" t="s">
        <v>3282</v>
      </c>
      <c r="C293" s="21" t="s">
        <v>1866</v>
      </c>
      <c r="D293" s="21">
        <v>9</v>
      </c>
      <c r="E293" s="21">
        <v>10</v>
      </c>
      <c r="F293" s="21">
        <v>6</v>
      </c>
      <c r="G293" s="21">
        <v>5</v>
      </c>
      <c r="H293" s="21">
        <v>7</v>
      </c>
      <c r="I293" s="21">
        <v>6</v>
      </c>
      <c r="J293" s="21">
        <v>0</v>
      </c>
      <c r="K293" s="21">
        <v>43</v>
      </c>
      <c r="L293" s="21">
        <v>42.231999999999999</v>
      </c>
      <c r="M293" s="21">
        <v>47.432000000000002</v>
      </c>
      <c r="N293" s="21">
        <f t="shared" si="4"/>
        <v>44.832000000000001</v>
      </c>
      <c r="O293" s="21">
        <v>287</v>
      </c>
      <c r="P293" s="21"/>
    </row>
    <row r="294" spans="1:16">
      <c r="A294" s="21" t="s">
        <v>1786</v>
      </c>
      <c r="B294" s="21" t="s">
        <v>3283</v>
      </c>
      <c r="C294" s="21" t="s">
        <v>1787</v>
      </c>
      <c r="D294" s="21">
        <v>12</v>
      </c>
      <c r="E294" s="21">
        <v>18</v>
      </c>
      <c r="F294" s="21">
        <v>6</v>
      </c>
      <c r="G294" s="21">
        <v>1</v>
      </c>
      <c r="H294" s="21">
        <v>4</v>
      </c>
      <c r="I294" s="21">
        <v>10</v>
      </c>
      <c r="J294" s="21">
        <v>0</v>
      </c>
      <c r="K294" s="21">
        <v>51</v>
      </c>
      <c r="L294" s="21">
        <v>44.48</v>
      </c>
      <c r="M294" s="21">
        <v>45.167999999999999</v>
      </c>
      <c r="N294" s="21">
        <f t="shared" si="4"/>
        <v>44.823999999999998</v>
      </c>
      <c r="O294" s="21">
        <v>288</v>
      </c>
      <c r="P294" s="21"/>
    </row>
    <row r="295" spans="1:16">
      <c r="A295" s="21" t="s">
        <v>278</v>
      </c>
      <c r="B295" s="21" t="s">
        <v>3284</v>
      </c>
      <c r="C295" s="21" t="s">
        <v>279</v>
      </c>
      <c r="D295" s="21">
        <v>9</v>
      </c>
      <c r="E295" s="21">
        <v>9</v>
      </c>
      <c r="F295" s="21">
        <v>2</v>
      </c>
      <c r="G295" s="21">
        <v>5</v>
      </c>
      <c r="H295" s="21">
        <v>1</v>
      </c>
      <c r="I295" s="21">
        <v>0</v>
      </c>
      <c r="J295" s="21">
        <v>0</v>
      </c>
      <c r="K295" s="21">
        <v>26</v>
      </c>
      <c r="L295" s="21">
        <f>VLOOKUP(A295,'2018级综合分1'!A24:L539,12,FALSE)</f>
        <v>46.324000000000005</v>
      </c>
      <c r="M295" s="21">
        <f>VLOOKUP(A295,'2018级综合分2'!A24:M541,13,FALSE)</f>
        <v>43.283999999999999</v>
      </c>
      <c r="N295" s="21">
        <f t="shared" si="4"/>
        <v>44.804000000000002</v>
      </c>
      <c r="O295" s="21">
        <v>289</v>
      </c>
      <c r="P295" s="21"/>
    </row>
    <row r="296" spans="1:16">
      <c r="A296" s="21" t="s">
        <v>1504</v>
      </c>
      <c r="B296" s="21" t="s">
        <v>3285</v>
      </c>
      <c r="C296" s="21" t="s">
        <v>1505</v>
      </c>
      <c r="D296" s="21">
        <v>11</v>
      </c>
      <c r="E296" s="21">
        <v>17</v>
      </c>
      <c r="F296" s="21">
        <v>3</v>
      </c>
      <c r="G296" s="21">
        <v>0</v>
      </c>
      <c r="H296" s="21">
        <v>2</v>
      </c>
      <c r="I296" s="21">
        <v>13</v>
      </c>
      <c r="J296" s="21">
        <v>0</v>
      </c>
      <c r="K296" s="21">
        <v>46</v>
      </c>
      <c r="L296" s="21">
        <f>VLOOKUP(A296,'2018级综合分1'!A311:L826,12,FALSE)</f>
        <v>40.519999999999996</v>
      </c>
      <c r="M296" s="21">
        <v>49.08</v>
      </c>
      <c r="N296" s="21">
        <f t="shared" si="4"/>
        <v>44.8</v>
      </c>
      <c r="O296" s="21">
        <v>290</v>
      </c>
      <c r="P296" s="21"/>
    </row>
    <row r="297" spans="1:16">
      <c r="A297" s="21" t="s">
        <v>1758</v>
      </c>
      <c r="B297" s="21" t="s">
        <v>3286</v>
      </c>
      <c r="C297" s="21" t="s">
        <v>1759</v>
      </c>
      <c r="D297" s="21">
        <v>7</v>
      </c>
      <c r="E297" s="21">
        <v>28</v>
      </c>
      <c r="F297" s="21">
        <v>3</v>
      </c>
      <c r="G297" s="21">
        <v>0</v>
      </c>
      <c r="H297" s="21">
        <v>1</v>
      </c>
      <c r="I297" s="21">
        <v>6</v>
      </c>
      <c r="J297" s="21">
        <v>0</v>
      </c>
      <c r="K297" s="21">
        <v>45</v>
      </c>
      <c r="L297" s="21">
        <f>VLOOKUP(A297,'2018级综合分1'!A375:L890,12,FALSE)</f>
        <v>37.596000000000004</v>
      </c>
      <c r="M297" s="21">
        <v>51.956000000000003</v>
      </c>
      <c r="N297" s="21">
        <f t="shared" si="4"/>
        <v>44.776000000000003</v>
      </c>
      <c r="O297" s="21">
        <v>291</v>
      </c>
      <c r="P297" s="21"/>
    </row>
    <row r="298" spans="1:16">
      <c r="A298" s="21" t="s">
        <v>274</v>
      </c>
      <c r="B298" s="21" t="s">
        <v>3287</v>
      </c>
      <c r="C298" s="21" t="s">
        <v>275</v>
      </c>
      <c r="D298" s="21">
        <v>13</v>
      </c>
      <c r="E298" s="21">
        <v>10</v>
      </c>
      <c r="F298" s="21">
        <v>1</v>
      </c>
      <c r="G298" s="21">
        <v>2</v>
      </c>
      <c r="H298" s="21">
        <v>6</v>
      </c>
      <c r="I298" s="21">
        <v>5</v>
      </c>
      <c r="J298" s="21">
        <v>0</v>
      </c>
      <c r="K298" s="21">
        <v>37</v>
      </c>
      <c r="L298" s="21">
        <f>VLOOKUP(A298,'2018级综合分1'!A22:L537,12,FALSE)</f>
        <v>46.051999999999992</v>
      </c>
      <c r="M298" s="21">
        <f>VLOOKUP(A298,'2018级综合分2'!A22:M539,13,FALSE)</f>
        <v>43.391999999999996</v>
      </c>
      <c r="N298" s="21">
        <f t="shared" si="4"/>
        <v>44.721999999999994</v>
      </c>
      <c r="O298" s="21">
        <v>292</v>
      </c>
      <c r="P298" s="21"/>
    </row>
    <row r="299" spans="1:16">
      <c r="A299" s="21" t="s">
        <v>236</v>
      </c>
      <c r="B299" s="21" t="s">
        <v>3287</v>
      </c>
      <c r="C299" s="21" t="s">
        <v>237</v>
      </c>
      <c r="D299" s="21">
        <v>8</v>
      </c>
      <c r="E299" s="21">
        <v>16</v>
      </c>
      <c r="F299" s="21">
        <v>2</v>
      </c>
      <c r="G299" s="21">
        <v>5</v>
      </c>
      <c r="H299" s="21">
        <v>8</v>
      </c>
      <c r="I299" s="21">
        <v>8</v>
      </c>
      <c r="J299" s="21">
        <v>0</v>
      </c>
      <c r="K299" s="21">
        <v>47</v>
      </c>
      <c r="L299" s="21">
        <f>VLOOKUP(A299,'2018级综合分1'!A3:L518,12,FALSE)</f>
        <v>48.052</v>
      </c>
      <c r="M299" s="21">
        <f>VLOOKUP(A299,'2018级综合分2'!A3:M520,13,FALSE)</f>
        <v>41.388000000000005</v>
      </c>
      <c r="N299" s="21">
        <f t="shared" si="4"/>
        <v>44.72</v>
      </c>
      <c r="O299" s="21">
        <v>293</v>
      </c>
      <c r="P299" s="21"/>
    </row>
    <row r="300" spans="1:16">
      <c r="A300" s="21" t="s">
        <v>1149</v>
      </c>
      <c r="B300" s="21" t="s">
        <v>3288</v>
      </c>
      <c r="C300" s="21" t="s">
        <v>1150</v>
      </c>
      <c r="D300" s="21">
        <v>9</v>
      </c>
      <c r="E300" s="21">
        <v>15</v>
      </c>
      <c r="F300" s="21">
        <v>1</v>
      </c>
      <c r="G300" s="21">
        <v>1</v>
      </c>
      <c r="H300" s="21">
        <v>1.9</v>
      </c>
      <c r="I300" s="21">
        <v>12</v>
      </c>
      <c r="J300" s="21">
        <v>0</v>
      </c>
      <c r="K300" s="21">
        <v>39.9</v>
      </c>
      <c r="L300" s="21">
        <f>VLOOKUP(A300,'2018级综合分1'!A188:L703,12,FALSE)</f>
        <v>43.068000000000005</v>
      </c>
      <c r="M300" s="21">
        <f>VLOOKUP(A300,'2018级综合分2'!A188:M705,13,FALSE)</f>
        <v>46.288000000000004</v>
      </c>
      <c r="N300" s="21">
        <f t="shared" si="4"/>
        <v>44.678000000000004</v>
      </c>
      <c r="O300" s="21">
        <v>294</v>
      </c>
      <c r="P300" s="21"/>
    </row>
    <row r="301" spans="1:16">
      <c r="A301" s="21" t="s">
        <v>2372</v>
      </c>
      <c r="B301" s="21" t="s">
        <v>3289</v>
      </c>
      <c r="C301" s="21" t="s">
        <v>2373</v>
      </c>
      <c r="D301" s="21">
        <v>10</v>
      </c>
      <c r="E301" s="21">
        <v>16</v>
      </c>
      <c r="F301" s="21">
        <v>2</v>
      </c>
      <c r="G301" s="21">
        <v>1</v>
      </c>
      <c r="H301" s="21">
        <v>3</v>
      </c>
      <c r="I301" s="21">
        <v>1</v>
      </c>
      <c r="J301" s="21">
        <v>0</v>
      </c>
      <c r="K301" s="21">
        <v>33</v>
      </c>
      <c r="L301" s="21">
        <v>42.856000000000002</v>
      </c>
      <c r="M301" s="21">
        <v>46.463999999999999</v>
      </c>
      <c r="N301" s="21">
        <f t="shared" si="4"/>
        <v>44.66</v>
      </c>
      <c r="O301" s="21">
        <v>295</v>
      </c>
      <c r="P301" s="21"/>
    </row>
    <row r="302" spans="1:16">
      <c r="A302" s="21" t="s">
        <v>284</v>
      </c>
      <c r="B302" s="21" t="s">
        <v>3063</v>
      </c>
      <c r="C302" s="21" t="s">
        <v>285</v>
      </c>
      <c r="D302" s="21">
        <v>7</v>
      </c>
      <c r="E302" s="21">
        <v>12</v>
      </c>
      <c r="F302" s="21">
        <v>2</v>
      </c>
      <c r="G302" s="21">
        <v>0</v>
      </c>
      <c r="H302" s="21">
        <v>1</v>
      </c>
      <c r="I302" s="21">
        <v>5</v>
      </c>
      <c r="J302" s="21">
        <v>0</v>
      </c>
      <c r="K302" s="21">
        <v>27</v>
      </c>
      <c r="L302" s="21">
        <f>VLOOKUP(A302,'2018级综合分1'!A27:L542,12,FALSE)</f>
        <v>46.58</v>
      </c>
      <c r="M302" s="21">
        <f>VLOOKUP(A302,'2018级综合分2'!A27:M544,13,FALSE)</f>
        <v>42.731999999999999</v>
      </c>
      <c r="N302" s="21">
        <f t="shared" si="4"/>
        <v>44.655999999999999</v>
      </c>
      <c r="O302" s="21">
        <v>296</v>
      </c>
      <c r="P302" s="21"/>
    </row>
    <row r="303" spans="1:16">
      <c r="A303" s="21" t="s">
        <v>1456</v>
      </c>
      <c r="B303" s="21" t="s">
        <v>3290</v>
      </c>
      <c r="C303" s="21" t="s">
        <v>1457</v>
      </c>
      <c r="D303" s="21">
        <v>9</v>
      </c>
      <c r="E303" s="21">
        <v>19</v>
      </c>
      <c r="F303" s="21">
        <v>8</v>
      </c>
      <c r="G303" s="21">
        <v>1</v>
      </c>
      <c r="H303" s="21">
        <v>3</v>
      </c>
      <c r="I303" s="21">
        <v>2</v>
      </c>
      <c r="J303" s="21">
        <v>0</v>
      </c>
      <c r="K303" s="21">
        <v>42</v>
      </c>
      <c r="L303" s="21">
        <f>VLOOKUP(A303,'2018级综合分1'!A287:L802,12,FALSE)</f>
        <v>39.548000000000002</v>
      </c>
      <c r="M303" s="21">
        <v>49.747999999999998</v>
      </c>
      <c r="N303" s="21">
        <f t="shared" si="4"/>
        <v>44.647999999999996</v>
      </c>
      <c r="O303" s="21">
        <v>297</v>
      </c>
      <c r="P303" s="21"/>
    </row>
    <row r="304" spans="1:16">
      <c r="A304" s="21" t="s">
        <v>2392</v>
      </c>
      <c r="B304" s="21" t="s">
        <v>3291</v>
      </c>
      <c r="C304" s="21" t="s">
        <v>2393</v>
      </c>
      <c r="D304" s="21">
        <v>15</v>
      </c>
      <c r="E304" s="21">
        <v>15</v>
      </c>
      <c r="F304" s="21">
        <v>4</v>
      </c>
      <c r="G304" s="21">
        <v>0</v>
      </c>
      <c r="H304" s="21">
        <v>6</v>
      </c>
      <c r="I304" s="21">
        <v>6</v>
      </c>
      <c r="J304" s="21">
        <v>0</v>
      </c>
      <c r="K304" s="21">
        <v>46</v>
      </c>
      <c r="L304" s="21">
        <v>45.311999999999998</v>
      </c>
      <c r="M304" s="21">
        <v>43.816000000000003</v>
      </c>
      <c r="N304" s="21">
        <f t="shared" si="4"/>
        <v>44.564</v>
      </c>
      <c r="O304" s="21">
        <v>298</v>
      </c>
      <c r="P304" s="21"/>
    </row>
    <row r="305" spans="1:16">
      <c r="A305" s="21" t="s">
        <v>1398</v>
      </c>
      <c r="B305" s="21" t="s">
        <v>3292</v>
      </c>
      <c r="C305" s="21" t="s">
        <v>1399</v>
      </c>
      <c r="D305" s="21">
        <v>9</v>
      </c>
      <c r="E305" s="21">
        <v>23</v>
      </c>
      <c r="F305" s="21">
        <v>3</v>
      </c>
      <c r="G305" s="21">
        <v>0</v>
      </c>
      <c r="H305" s="21">
        <v>1</v>
      </c>
      <c r="I305" s="21">
        <v>1</v>
      </c>
      <c r="J305" s="21">
        <v>0</v>
      </c>
      <c r="K305" s="21">
        <v>37</v>
      </c>
      <c r="L305" s="21">
        <f>VLOOKUP(A305,'2018级综合分1'!A258:L773,12,FALSE)</f>
        <v>42.967999999999989</v>
      </c>
      <c r="M305" s="21">
        <f>VLOOKUP(A305,'2018级综合分2'!A258:M775,13,FALSE)</f>
        <v>46.152000000000001</v>
      </c>
      <c r="N305" s="21">
        <f t="shared" si="4"/>
        <v>44.559999999999995</v>
      </c>
      <c r="O305" s="21">
        <v>299</v>
      </c>
      <c r="P305" s="21"/>
    </row>
    <row r="306" spans="1:16">
      <c r="A306" s="21" t="s">
        <v>2124</v>
      </c>
      <c r="B306" s="21" t="s">
        <v>3293</v>
      </c>
      <c r="C306" s="21" t="s">
        <v>2125</v>
      </c>
      <c r="D306" s="21">
        <v>9</v>
      </c>
      <c r="E306" s="21">
        <v>29</v>
      </c>
      <c r="F306" s="21">
        <v>1</v>
      </c>
      <c r="G306" s="21">
        <v>1</v>
      </c>
      <c r="H306" s="21">
        <v>1</v>
      </c>
      <c r="I306" s="21">
        <v>3</v>
      </c>
      <c r="J306" s="21">
        <v>0</v>
      </c>
      <c r="K306" s="21">
        <v>44</v>
      </c>
      <c r="L306" s="21">
        <v>43.643999999999998</v>
      </c>
      <c r="M306" s="21">
        <v>45.451999999999998</v>
      </c>
      <c r="N306" s="21">
        <f t="shared" si="4"/>
        <v>44.548000000000002</v>
      </c>
      <c r="O306" s="21">
        <v>300</v>
      </c>
      <c r="P306" s="21"/>
    </row>
    <row r="307" spans="1:16">
      <c r="A307" s="21" t="s">
        <v>1111</v>
      </c>
      <c r="B307" s="21" t="s">
        <v>3294</v>
      </c>
      <c r="C307" s="21" t="s">
        <v>1112</v>
      </c>
      <c r="D307" s="21">
        <v>8</v>
      </c>
      <c r="E307" s="21">
        <v>20</v>
      </c>
      <c r="F307" s="21">
        <v>3</v>
      </c>
      <c r="G307" s="21">
        <v>0</v>
      </c>
      <c r="H307" s="21">
        <v>9.6</v>
      </c>
      <c r="I307" s="21">
        <v>0</v>
      </c>
      <c r="J307" s="21">
        <v>0</v>
      </c>
      <c r="K307" s="21">
        <v>40.6</v>
      </c>
      <c r="L307" s="21">
        <f>VLOOKUP(A307,'2018级综合分1'!A169:L684,12,FALSE)</f>
        <v>45.852000000000004</v>
      </c>
      <c r="M307" s="21">
        <f>VLOOKUP(A307,'2018级综合分2'!A169:M686,13,FALSE)</f>
        <v>43.216000000000001</v>
      </c>
      <c r="N307" s="21">
        <f t="shared" si="4"/>
        <v>44.534000000000006</v>
      </c>
      <c r="O307" s="21">
        <v>301</v>
      </c>
      <c r="P307" s="21"/>
    </row>
    <row r="308" spans="1:16">
      <c r="A308" s="21" t="s">
        <v>1821</v>
      </c>
      <c r="B308" s="21" t="s">
        <v>3295</v>
      </c>
      <c r="C308" s="21" t="s">
        <v>1822</v>
      </c>
      <c r="D308" s="21">
        <v>21</v>
      </c>
      <c r="E308" s="21">
        <v>8</v>
      </c>
      <c r="F308" s="21">
        <v>5</v>
      </c>
      <c r="G308" s="21">
        <v>0</v>
      </c>
      <c r="H308" s="21">
        <v>6.4</v>
      </c>
      <c r="I308" s="21">
        <v>12</v>
      </c>
      <c r="J308" s="21">
        <v>0</v>
      </c>
      <c r="K308" s="21">
        <v>52.4</v>
      </c>
      <c r="L308" s="21">
        <v>41.084000000000003</v>
      </c>
      <c r="M308" s="21">
        <v>47.968000000000004</v>
      </c>
      <c r="N308" s="21">
        <f t="shared" si="4"/>
        <v>44.526000000000003</v>
      </c>
      <c r="O308" s="21">
        <v>302</v>
      </c>
      <c r="P308" s="21"/>
    </row>
    <row r="309" spans="1:16">
      <c r="A309" s="21" t="s">
        <v>1095</v>
      </c>
      <c r="B309" s="21" t="s">
        <v>3296</v>
      </c>
      <c r="C309" s="21" t="s">
        <v>1096</v>
      </c>
      <c r="D309" s="21">
        <v>13</v>
      </c>
      <c r="E309" s="21">
        <v>46</v>
      </c>
      <c r="F309" s="21">
        <v>3</v>
      </c>
      <c r="G309" s="21">
        <v>0</v>
      </c>
      <c r="H309" s="21">
        <v>3</v>
      </c>
      <c r="I309" s="21">
        <v>2</v>
      </c>
      <c r="J309" s="21">
        <v>0</v>
      </c>
      <c r="K309" s="21">
        <v>67</v>
      </c>
      <c r="L309" s="21">
        <f>VLOOKUP(A309,'2018级综合分1'!A161:L676,12,FALSE)</f>
        <v>42.816000000000003</v>
      </c>
      <c r="M309" s="21">
        <f>VLOOKUP(A309,'2018级综合分2'!A161:M678,13,FALSE)</f>
        <v>46.227999999999994</v>
      </c>
      <c r="N309" s="21">
        <f t="shared" si="4"/>
        <v>44.521999999999998</v>
      </c>
      <c r="O309" s="21">
        <v>303</v>
      </c>
      <c r="P309" s="21"/>
    </row>
    <row r="310" spans="1:16">
      <c r="A310" s="21" t="s">
        <v>1129</v>
      </c>
      <c r="B310" s="21" t="s">
        <v>3297</v>
      </c>
      <c r="C310" s="21" t="s">
        <v>1130</v>
      </c>
      <c r="D310" s="21">
        <v>8</v>
      </c>
      <c r="E310" s="21">
        <v>14</v>
      </c>
      <c r="F310" s="21">
        <v>2</v>
      </c>
      <c r="G310" s="21">
        <v>0</v>
      </c>
      <c r="H310" s="21">
        <v>0</v>
      </c>
      <c r="I310" s="21">
        <v>1</v>
      </c>
      <c r="J310" s="21">
        <v>0</v>
      </c>
      <c r="K310" s="21">
        <v>25</v>
      </c>
      <c r="L310" s="21">
        <f>VLOOKUP(A310,'2018级综合分1'!A178:L693,12,FALSE)</f>
        <v>45.872</v>
      </c>
      <c r="M310" s="21">
        <f>VLOOKUP(A310,'2018级综合分2'!A178:M695,13,FALSE)</f>
        <v>43.091999999999999</v>
      </c>
      <c r="N310" s="21">
        <f t="shared" si="4"/>
        <v>44.481999999999999</v>
      </c>
      <c r="O310" s="21">
        <v>304</v>
      </c>
      <c r="P310" s="21"/>
    </row>
    <row r="311" spans="1:16">
      <c r="A311" s="21" t="s">
        <v>706</v>
      </c>
      <c r="B311" s="21" t="s">
        <v>3298</v>
      </c>
      <c r="C311" s="21" t="s">
        <v>707</v>
      </c>
      <c r="D311" s="21">
        <v>12</v>
      </c>
      <c r="E311" s="21">
        <v>17</v>
      </c>
      <c r="F311" s="21">
        <v>2</v>
      </c>
      <c r="G311" s="21">
        <v>1</v>
      </c>
      <c r="H311" s="21">
        <v>9.1999999999999993</v>
      </c>
      <c r="I311" s="21">
        <v>2</v>
      </c>
      <c r="J311" s="21">
        <v>0</v>
      </c>
      <c r="K311" s="21">
        <v>43.2</v>
      </c>
      <c r="L311" s="21">
        <f>VLOOKUP(A311,'2018级综合分1'!A128:L643,12,FALSE)</f>
        <v>42.207999999999991</v>
      </c>
      <c r="M311" s="21">
        <f>VLOOKUP(A311,'2018级综合分2'!A128:M645,13,FALSE)</f>
        <v>46.748000000000005</v>
      </c>
      <c r="N311" s="21">
        <f t="shared" si="4"/>
        <v>44.477999999999994</v>
      </c>
      <c r="O311" s="21">
        <v>305</v>
      </c>
      <c r="P311" s="21"/>
    </row>
    <row r="312" spans="1:16">
      <c r="A312" s="21" t="s">
        <v>1454</v>
      </c>
      <c r="B312" s="21" t="s">
        <v>3299</v>
      </c>
      <c r="C312" s="21" t="s">
        <v>1455</v>
      </c>
      <c r="D312" s="21">
        <v>14</v>
      </c>
      <c r="E312" s="21">
        <v>17</v>
      </c>
      <c r="F312" s="21">
        <v>12</v>
      </c>
      <c r="G312" s="21">
        <v>10</v>
      </c>
      <c r="H312" s="21">
        <v>6.3</v>
      </c>
      <c r="I312" s="21">
        <v>18</v>
      </c>
      <c r="J312" s="21">
        <v>0</v>
      </c>
      <c r="K312" s="21">
        <v>77.3</v>
      </c>
      <c r="L312" s="21">
        <f>VLOOKUP(A312,'2018级综合分1'!A286:L801,12,FALSE)</f>
        <v>32.567999999999998</v>
      </c>
      <c r="M312" s="21">
        <v>56.268000000000001</v>
      </c>
      <c r="N312" s="21">
        <f t="shared" si="4"/>
        <v>44.417999999999999</v>
      </c>
      <c r="O312" s="21">
        <v>306</v>
      </c>
      <c r="P312" s="21"/>
    </row>
    <row r="313" spans="1:16">
      <c r="A313" s="21" t="s">
        <v>1770</v>
      </c>
      <c r="B313" s="21" t="s">
        <v>3300</v>
      </c>
      <c r="C313" s="21" t="s">
        <v>1771</v>
      </c>
      <c r="D313" s="21">
        <v>9</v>
      </c>
      <c r="E313" s="21">
        <v>17</v>
      </c>
      <c r="F313" s="21">
        <v>3</v>
      </c>
      <c r="G313" s="21">
        <v>2</v>
      </c>
      <c r="H313" s="21">
        <v>3</v>
      </c>
      <c r="I313" s="21">
        <v>12</v>
      </c>
      <c r="J313" s="21">
        <v>0</v>
      </c>
      <c r="K313" s="21">
        <v>46</v>
      </c>
      <c r="L313" s="21">
        <v>41.771999999999998</v>
      </c>
      <c r="M313" s="21">
        <v>47.052</v>
      </c>
      <c r="N313" s="21">
        <f t="shared" si="4"/>
        <v>44.411999999999999</v>
      </c>
      <c r="O313" s="21">
        <v>307</v>
      </c>
      <c r="P313" s="21"/>
    </row>
    <row r="314" spans="1:16">
      <c r="A314" s="21" t="s">
        <v>2404</v>
      </c>
      <c r="B314" s="21" t="s">
        <v>3301</v>
      </c>
      <c r="C314" s="21" t="s">
        <v>2405</v>
      </c>
      <c r="D314" s="21">
        <v>7</v>
      </c>
      <c r="E314" s="21">
        <v>20</v>
      </c>
      <c r="F314" s="21">
        <v>2</v>
      </c>
      <c r="G314" s="21">
        <v>0</v>
      </c>
      <c r="H314" s="21">
        <v>2.2999999999999998</v>
      </c>
      <c r="I314" s="21">
        <v>4</v>
      </c>
      <c r="J314" s="21">
        <v>0</v>
      </c>
      <c r="K314" s="21">
        <v>35.299999999999997</v>
      </c>
      <c r="L314" s="21">
        <v>46.576000000000001</v>
      </c>
      <c r="M314" s="21">
        <v>42.103999999999999</v>
      </c>
      <c r="N314" s="21">
        <f t="shared" si="4"/>
        <v>44.34</v>
      </c>
      <c r="O314" s="21">
        <v>308</v>
      </c>
      <c r="P314" s="21"/>
    </row>
    <row r="315" spans="1:16">
      <c r="A315" s="21" t="s">
        <v>1470</v>
      </c>
      <c r="B315" s="21" t="s">
        <v>3302</v>
      </c>
      <c r="C315" s="21" t="s">
        <v>1471</v>
      </c>
      <c r="D315" s="21">
        <v>11</v>
      </c>
      <c r="E315" s="21">
        <v>13</v>
      </c>
      <c r="F315" s="21">
        <v>6</v>
      </c>
      <c r="G315" s="21">
        <v>3</v>
      </c>
      <c r="H315" s="21">
        <v>5.2</v>
      </c>
      <c r="I315" s="21">
        <v>11</v>
      </c>
      <c r="J315" s="21">
        <v>0</v>
      </c>
      <c r="K315" s="21">
        <v>49.2</v>
      </c>
      <c r="L315" s="21">
        <f>VLOOKUP(A315,'2018级综合分1'!A294:L809,12,FALSE)</f>
        <v>38.512</v>
      </c>
      <c r="M315" s="21">
        <v>50.16</v>
      </c>
      <c r="N315" s="21">
        <f t="shared" si="4"/>
        <v>44.335999999999999</v>
      </c>
      <c r="O315" s="21">
        <v>309</v>
      </c>
      <c r="P315" s="21"/>
    </row>
    <row r="316" spans="1:16">
      <c r="A316" s="21" t="s">
        <v>2160</v>
      </c>
      <c r="B316" s="21" t="s">
        <v>3303</v>
      </c>
      <c r="C316" s="21" t="s">
        <v>2161</v>
      </c>
      <c r="D316" s="21">
        <v>8</v>
      </c>
      <c r="E316" s="21">
        <v>11</v>
      </c>
      <c r="F316" s="21">
        <v>2</v>
      </c>
      <c r="G316" s="21">
        <v>1</v>
      </c>
      <c r="H316" s="21">
        <v>2</v>
      </c>
      <c r="I316" s="21">
        <v>5</v>
      </c>
      <c r="J316" s="21">
        <v>0</v>
      </c>
      <c r="K316" s="21">
        <v>29</v>
      </c>
      <c r="L316" s="21">
        <v>44.816000000000003</v>
      </c>
      <c r="M316" s="21">
        <v>43.828000000000003</v>
      </c>
      <c r="N316" s="21">
        <f t="shared" si="4"/>
        <v>44.322000000000003</v>
      </c>
      <c r="O316" s="21">
        <v>310</v>
      </c>
      <c r="P316" s="21"/>
    </row>
    <row r="317" spans="1:16">
      <c r="A317" s="21" t="s">
        <v>1714</v>
      </c>
      <c r="B317" s="21" t="s">
        <v>3304</v>
      </c>
      <c r="C317" s="21" t="s">
        <v>1715</v>
      </c>
      <c r="D317" s="21">
        <v>7</v>
      </c>
      <c r="E317" s="21">
        <v>20</v>
      </c>
      <c r="F317" s="21">
        <v>6</v>
      </c>
      <c r="G317" s="21">
        <v>2</v>
      </c>
      <c r="H317" s="21">
        <v>0</v>
      </c>
      <c r="I317" s="21">
        <v>2</v>
      </c>
      <c r="J317" s="21">
        <v>0</v>
      </c>
      <c r="K317" s="21">
        <v>37</v>
      </c>
      <c r="L317" s="21">
        <v>42.192</v>
      </c>
      <c r="M317" s="21">
        <v>46.256</v>
      </c>
      <c r="N317" s="21">
        <f t="shared" si="4"/>
        <v>44.224000000000004</v>
      </c>
      <c r="O317" s="21">
        <v>311</v>
      </c>
      <c r="P317" s="21"/>
    </row>
    <row r="318" spans="1:16">
      <c r="A318" s="21" t="s">
        <v>1811</v>
      </c>
      <c r="B318" s="21" t="s">
        <v>3305</v>
      </c>
      <c r="C318" s="21" t="s">
        <v>1812</v>
      </c>
      <c r="D318" s="21">
        <v>7</v>
      </c>
      <c r="E318" s="21">
        <v>4</v>
      </c>
      <c r="F318" s="21">
        <v>1</v>
      </c>
      <c r="G318" s="21">
        <v>0</v>
      </c>
      <c r="H318" s="21">
        <v>2</v>
      </c>
      <c r="I318" s="21">
        <v>3</v>
      </c>
      <c r="J318" s="21">
        <v>0</v>
      </c>
      <c r="K318" s="21">
        <v>17</v>
      </c>
      <c r="L318" s="21">
        <v>41.944000000000003</v>
      </c>
      <c r="M318" s="21">
        <v>46.5</v>
      </c>
      <c r="N318" s="21">
        <f t="shared" si="4"/>
        <v>44.222000000000001</v>
      </c>
      <c r="O318" s="21">
        <v>312</v>
      </c>
      <c r="P318" s="21"/>
    </row>
    <row r="319" spans="1:16">
      <c r="A319" s="21" t="s">
        <v>276</v>
      </c>
      <c r="B319" s="21" t="s">
        <v>3306</v>
      </c>
      <c r="C319" s="21" t="s">
        <v>277</v>
      </c>
      <c r="D319" s="21">
        <v>6</v>
      </c>
      <c r="E319" s="21">
        <v>8</v>
      </c>
      <c r="F319" s="21">
        <v>4</v>
      </c>
      <c r="G319" s="21">
        <v>3</v>
      </c>
      <c r="H319" s="21">
        <v>3</v>
      </c>
      <c r="I319" s="21">
        <v>7</v>
      </c>
      <c r="J319" s="21">
        <v>0</v>
      </c>
      <c r="K319" s="21">
        <v>31</v>
      </c>
      <c r="L319" s="21">
        <f>VLOOKUP(A319,'2018级综合分1'!A23:L538,12,FALSE)</f>
        <v>40.468000000000004</v>
      </c>
      <c r="M319" s="21">
        <f>VLOOKUP(A319,'2018级综合分2'!A23:M540,13,FALSE)</f>
        <v>47.852000000000004</v>
      </c>
      <c r="N319" s="21">
        <f t="shared" si="4"/>
        <v>44.160000000000004</v>
      </c>
      <c r="O319" s="21">
        <v>313</v>
      </c>
      <c r="P319" s="21"/>
    </row>
    <row r="320" spans="1:16">
      <c r="A320" s="21" t="s">
        <v>1790</v>
      </c>
      <c r="B320" s="21" t="s">
        <v>3307</v>
      </c>
      <c r="C320" s="21" t="s">
        <v>1791</v>
      </c>
      <c r="D320" s="21">
        <v>8</v>
      </c>
      <c r="E320" s="21">
        <v>20</v>
      </c>
      <c r="F320" s="21">
        <v>4</v>
      </c>
      <c r="G320" s="21">
        <v>2</v>
      </c>
      <c r="H320" s="21">
        <v>2</v>
      </c>
      <c r="I320" s="21">
        <v>6</v>
      </c>
      <c r="J320" s="21">
        <v>0</v>
      </c>
      <c r="K320" s="21">
        <v>42</v>
      </c>
      <c r="L320" s="21">
        <v>41.66</v>
      </c>
      <c r="M320" s="21">
        <v>46.607999999999997</v>
      </c>
      <c r="N320" s="21">
        <f t="shared" si="4"/>
        <v>44.134</v>
      </c>
      <c r="O320" s="21">
        <v>314</v>
      </c>
      <c r="P320" s="21"/>
    </row>
    <row r="321" spans="1:16">
      <c r="A321" s="21" t="s">
        <v>696</v>
      </c>
      <c r="B321" s="21" t="s">
        <v>3308</v>
      </c>
      <c r="C321" s="21" t="s">
        <v>697</v>
      </c>
      <c r="D321" s="21">
        <v>13</v>
      </c>
      <c r="E321" s="21">
        <v>19</v>
      </c>
      <c r="F321" s="21">
        <v>3</v>
      </c>
      <c r="G321" s="21">
        <v>4</v>
      </c>
      <c r="H321" s="21">
        <v>6</v>
      </c>
      <c r="I321" s="21">
        <v>10</v>
      </c>
      <c r="J321" s="21">
        <v>0</v>
      </c>
      <c r="K321" s="21">
        <v>55</v>
      </c>
      <c r="L321" s="21">
        <f>VLOOKUP(A321,'2018级综合分1'!A123:L638,12,FALSE)</f>
        <v>36.088000000000001</v>
      </c>
      <c r="M321" s="21">
        <f>VLOOKUP(A321,'2018级综合分2'!A123:M640,13,FALSE)</f>
        <v>51.768000000000001</v>
      </c>
      <c r="N321" s="21">
        <f t="shared" si="4"/>
        <v>43.927999999999997</v>
      </c>
      <c r="O321" s="21">
        <v>315</v>
      </c>
      <c r="P321" s="21"/>
    </row>
    <row r="322" spans="1:16">
      <c r="A322" s="21" t="s">
        <v>258</v>
      </c>
      <c r="B322" s="21" t="s">
        <v>3309</v>
      </c>
      <c r="C322" s="21" t="s">
        <v>259</v>
      </c>
      <c r="D322" s="21">
        <v>23</v>
      </c>
      <c r="E322" s="21">
        <v>13</v>
      </c>
      <c r="F322" s="21">
        <v>4</v>
      </c>
      <c r="G322" s="21">
        <v>0</v>
      </c>
      <c r="H322" s="21">
        <v>8</v>
      </c>
      <c r="I322" s="21">
        <v>8</v>
      </c>
      <c r="J322" s="21">
        <v>0</v>
      </c>
      <c r="K322" s="21">
        <v>56</v>
      </c>
      <c r="L322" s="21">
        <f>VLOOKUP(A322,'2018级综合分1'!A14:L529,12,FALSE)</f>
        <v>48.196000000000005</v>
      </c>
      <c r="M322" s="21">
        <f>VLOOKUP(A322,'2018级综合分2'!A14:M531,13,FALSE)</f>
        <v>39.635999999999996</v>
      </c>
      <c r="N322" s="21">
        <f t="shared" si="4"/>
        <v>43.915999999999997</v>
      </c>
      <c r="O322" s="21">
        <v>316</v>
      </c>
      <c r="P322" s="21"/>
    </row>
    <row r="323" spans="1:16">
      <c r="A323" s="21" t="s">
        <v>2188</v>
      </c>
      <c r="B323" s="21" t="s">
        <v>3310</v>
      </c>
      <c r="C323" s="21" t="s">
        <v>2189</v>
      </c>
      <c r="D323" s="21">
        <v>17</v>
      </c>
      <c r="E323" s="21">
        <v>13</v>
      </c>
      <c r="F323" s="21">
        <v>6</v>
      </c>
      <c r="G323" s="21">
        <v>3</v>
      </c>
      <c r="H323" s="21">
        <v>8</v>
      </c>
      <c r="I323" s="21">
        <v>9</v>
      </c>
      <c r="J323" s="21">
        <v>0</v>
      </c>
      <c r="K323" s="21">
        <v>56</v>
      </c>
      <c r="L323" s="21">
        <v>41.731999999999999</v>
      </c>
      <c r="M323" s="21">
        <v>45.856000000000002</v>
      </c>
      <c r="N323" s="21">
        <f t="shared" ref="N323:N386" si="5">(L323+M323)/2</f>
        <v>43.793999999999997</v>
      </c>
      <c r="O323" s="21">
        <v>317</v>
      </c>
      <c r="P323" s="21"/>
    </row>
    <row r="324" spans="1:16">
      <c r="A324" s="21" t="s">
        <v>1057</v>
      </c>
      <c r="B324" s="21" t="s">
        <v>3311</v>
      </c>
      <c r="C324" s="21" t="s">
        <v>1058</v>
      </c>
      <c r="D324" s="21">
        <v>8</v>
      </c>
      <c r="E324" s="21">
        <v>15</v>
      </c>
      <c r="F324" s="21">
        <v>4</v>
      </c>
      <c r="G324" s="21">
        <v>0</v>
      </c>
      <c r="H324" s="21">
        <v>3</v>
      </c>
      <c r="I324" s="21">
        <v>0</v>
      </c>
      <c r="J324" s="21">
        <v>0</v>
      </c>
      <c r="K324" s="21">
        <v>30</v>
      </c>
      <c r="L324" s="21">
        <f>VLOOKUP(A324,'2018级综合分1'!A142:L657,12,FALSE)</f>
        <v>38.504000000000005</v>
      </c>
      <c r="M324" s="21">
        <f>VLOOKUP(A324,'2018级综合分2'!A142:M659,13,FALSE)</f>
        <v>49</v>
      </c>
      <c r="N324" s="21">
        <f t="shared" si="5"/>
        <v>43.752000000000002</v>
      </c>
      <c r="O324" s="21">
        <v>318</v>
      </c>
      <c r="P324" s="21"/>
    </row>
    <row r="325" spans="1:16">
      <c r="A325" s="21" t="s">
        <v>1488</v>
      </c>
      <c r="B325" s="21" t="s">
        <v>3312</v>
      </c>
      <c r="C325" s="21" t="s">
        <v>1489</v>
      </c>
      <c r="D325" s="21">
        <v>8</v>
      </c>
      <c r="E325" s="21">
        <v>23</v>
      </c>
      <c r="F325" s="21">
        <v>3</v>
      </c>
      <c r="G325" s="21">
        <v>0</v>
      </c>
      <c r="H325" s="21">
        <v>3</v>
      </c>
      <c r="I325" s="21">
        <v>5</v>
      </c>
      <c r="J325" s="21">
        <v>0</v>
      </c>
      <c r="K325" s="21">
        <v>42</v>
      </c>
      <c r="L325" s="21">
        <f>VLOOKUP(A325,'2018级综合分1'!A303:L818,12,FALSE)</f>
        <v>35.943999999999996</v>
      </c>
      <c r="M325" s="21">
        <v>51.384</v>
      </c>
      <c r="N325" s="21">
        <f t="shared" si="5"/>
        <v>43.664000000000001</v>
      </c>
      <c r="O325" s="21">
        <v>319</v>
      </c>
      <c r="P325" s="21"/>
    </row>
    <row r="326" spans="1:16">
      <c r="A326" s="21" t="s">
        <v>272</v>
      </c>
      <c r="B326" s="21" t="s">
        <v>3313</v>
      </c>
      <c r="C326" s="21" t="s">
        <v>273</v>
      </c>
      <c r="D326" s="21">
        <v>8</v>
      </c>
      <c r="E326" s="21">
        <v>10</v>
      </c>
      <c r="F326" s="21">
        <v>1</v>
      </c>
      <c r="G326" s="21">
        <v>2</v>
      </c>
      <c r="H326" s="21">
        <v>2</v>
      </c>
      <c r="I326" s="21">
        <v>5</v>
      </c>
      <c r="J326" s="21">
        <v>0</v>
      </c>
      <c r="K326" s="21">
        <v>28</v>
      </c>
      <c r="L326" s="21">
        <f>VLOOKUP(A326,'2018级综合分1'!A21:L536,12,FALSE)</f>
        <v>46.239999999999995</v>
      </c>
      <c r="M326" s="21">
        <f>VLOOKUP(A326,'2018级综合分2'!A21:M538,13,FALSE)</f>
        <v>41.036000000000001</v>
      </c>
      <c r="N326" s="21">
        <f t="shared" si="5"/>
        <v>43.637999999999998</v>
      </c>
      <c r="O326" s="21">
        <v>320</v>
      </c>
      <c r="P326" s="21"/>
    </row>
    <row r="327" spans="1:16">
      <c r="A327" s="21" t="s">
        <v>1486</v>
      </c>
      <c r="B327" s="21" t="s">
        <v>3314</v>
      </c>
      <c r="C327" s="21" t="s">
        <v>1487</v>
      </c>
      <c r="D327" s="21">
        <v>14</v>
      </c>
      <c r="E327" s="21">
        <v>9</v>
      </c>
      <c r="F327" s="21">
        <v>2</v>
      </c>
      <c r="G327" s="21">
        <v>0</v>
      </c>
      <c r="H327" s="21">
        <v>11.3</v>
      </c>
      <c r="I327" s="21">
        <v>12</v>
      </c>
      <c r="J327" s="21">
        <v>0</v>
      </c>
      <c r="K327" s="21">
        <v>48.3</v>
      </c>
      <c r="L327" s="21">
        <v>42.74</v>
      </c>
      <c r="M327" s="21">
        <f>VLOOKUP(A327,'2018级综合分2'!A302:M819,13,FALSE)</f>
        <v>44.451999999999998</v>
      </c>
      <c r="N327" s="21">
        <f t="shared" si="5"/>
        <v>43.596000000000004</v>
      </c>
      <c r="O327" s="21">
        <v>321</v>
      </c>
      <c r="P327" s="21"/>
    </row>
    <row r="328" spans="1:16">
      <c r="A328" s="21" t="s">
        <v>1784</v>
      </c>
      <c r="B328" s="21" t="s">
        <v>3315</v>
      </c>
      <c r="C328" s="21" t="s">
        <v>1785</v>
      </c>
      <c r="D328" s="21">
        <v>14</v>
      </c>
      <c r="E328" s="21">
        <v>38</v>
      </c>
      <c r="F328" s="21">
        <v>1</v>
      </c>
      <c r="G328" s="21">
        <v>1</v>
      </c>
      <c r="H328" s="21">
        <v>16</v>
      </c>
      <c r="I328" s="21">
        <v>9</v>
      </c>
      <c r="J328" s="21">
        <v>0</v>
      </c>
      <c r="K328" s="21">
        <v>79</v>
      </c>
      <c r="L328" s="21">
        <v>39.200000000000003</v>
      </c>
      <c r="M328" s="21">
        <v>47.811999999999998</v>
      </c>
      <c r="N328" s="21">
        <f t="shared" si="5"/>
        <v>43.506</v>
      </c>
      <c r="O328" s="21">
        <v>322</v>
      </c>
      <c r="P328" s="21"/>
    </row>
    <row r="329" spans="1:16">
      <c r="A329" s="21" t="s">
        <v>1380</v>
      </c>
      <c r="B329" s="21" t="s">
        <v>3316</v>
      </c>
      <c r="C329" s="21" t="s">
        <v>1381</v>
      </c>
      <c r="D329" s="21">
        <v>12</v>
      </c>
      <c r="E329" s="21">
        <v>5</v>
      </c>
      <c r="F329" s="21">
        <v>2</v>
      </c>
      <c r="G329" s="21">
        <v>0</v>
      </c>
      <c r="H329" s="21">
        <v>1</v>
      </c>
      <c r="I329" s="21">
        <v>3</v>
      </c>
      <c r="J329" s="21">
        <v>0</v>
      </c>
      <c r="K329" s="21">
        <v>23</v>
      </c>
      <c r="L329" s="21">
        <f>VLOOKUP(A329,'2018级综合分1'!A249:L764,12,FALSE)</f>
        <v>42.683999999999997</v>
      </c>
      <c r="M329" s="21">
        <f>VLOOKUP(A329,'2018级综合分2'!A249:M766,13,FALSE)</f>
        <v>44.28</v>
      </c>
      <c r="N329" s="21">
        <f t="shared" si="5"/>
        <v>43.481999999999999</v>
      </c>
      <c r="O329" s="21">
        <v>323</v>
      </c>
      <c r="P329" s="21"/>
    </row>
    <row r="330" spans="1:16">
      <c r="A330" s="21" t="s">
        <v>1857</v>
      </c>
      <c r="B330" s="21" t="s">
        <v>3317</v>
      </c>
      <c r="C330" s="21" t="s">
        <v>1858</v>
      </c>
      <c r="D330" s="21">
        <v>9</v>
      </c>
      <c r="E330" s="21">
        <v>20</v>
      </c>
      <c r="F330" s="21">
        <v>1</v>
      </c>
      <c r="G330" s="21">
        <v>0</v>
      </c>
      <c r="H330" s="21">
        <v>2</v>
      </c>
      <c r="I330" s="21">
        <v>6</v>
      </c>
      <c r="J330" s="21">
        <v>0</v>
      </c>
      <c r="K330" s="21">
        <v>38</v>
      </c>
      <c r="L330" s="21">
        <v>43.768000000000001</v>
      </c>
      <c r="M330" s="21">
        <v>43.067999999999998</v>
      </c>
      <c r="N330" s="21">
        <f t="shared" si="5"/>
        <v>43.417999999999999</v>
      </c>
      <c r="O330" s="21">
        <v>324</v>
      </c>
      <c r="P330" s="21"/>
    </row>
    <row r="331" spans="1:16">
      <c r="A331" s="21" t="s">
        <v>1452</v>
      </c>
      <c r="B331" s="21" t="s">
        <v>3318</v>
      </c>
      <c r="C331" s="21" t="s">
        <v>1453</v>
      </c>
      <c r="D331" s="21">
        <v>14</v>
      </c>
      <c r="E331" s="21">
        <v>7</v>
      </c>
      <c r="F331" s="21">
        <v>2</v>
      </c>
      <c r="G331" s="21">
        <v>0</v>
      </c>
      <c r="H331" s="21">
        <v>6</v>
      </c>
      <c r="I331" s="21">
        <v>16</v>
      </c>
      <c r="J331" s="21">
        <v>0</v>
      </c>
      <c r="K331" s="21">
        <v>45</v>
      </c>
      <c r="L331" s="21">
        <f>VLOOKUP(A331,'2018级综合分1'!A285:L800,12,FALSE)</f>
        <v>40.572000000000003</v>
      </c>
      <c r="M331" s="21">
        <f>VLOOKUP(A331,'2018级综合分2'!A285:M802,13,FALSE)</f>
        <v>46.128</v>
      </c>
      <c r="N331" s="21">
        <f t="shared" si="5"/>
        <v>43.35</v>
      </c>
      <c r="O331" s="21">
        <v>325</v>
      </c>
      <c r="P331" s="21"/>
    </row>
    <row r="332" spans="1:16">
      <c r="A332" s="21" t="s">
        <v>1167</v>
      </c>
      <c r="B332" s="21" t="s">
        <v>3319</v>
      </c>
      <c r="C332" s="21" t="s">
        <v>1168</v>
      </c>
      <c r="D332" s="21">
        <v>12</v>
      </c>
      <c r="E332" s="21">
        <v>32</v>
      </c>
      <c r="F332" s="21">
        <v>3</v>
      </c>
      <c r="G332" s="21">
        <v>1</v>
      </c>
      <c r="H332" s="21">
        <v>2</v>
      </c>
      <c r="I332" s="21">
        <v>4</v>
      </c>
      <c r="J332" s="21">
        <v>0</v>
      </c>
      <c r="K332" s="21">
        <v>54</v>
      </c>
      <c r="L332" s="21">
        <f>VLOOKUP(A332,'2018级综合分1'!A197:L712,12,FALSE)</f>
        <v>41.207999999999998</v>
      </c>
      <c r="M332" s="21">
        <f>VLOOKUP(A332,'2018级综合分2'!A197:M714,13,FALSE)</f>
        <v>45.387999999999998</v>
      </c>
      <c r="N332" s="21">
        <f t="shared" si="5"/>
        <v>43.298000000000002</v>
      </c>
      <c r="O332" s="21">
        <v>326</v>
      </c>
      <c r="P332" s="21"/>
    </row>
    <row r="333" spans="1:16">
      <c r="A333" s="21" t="s">
        <v>1101</v>
      </c>
      <c r="B333" s="21" t="s">
        <v>3320</v>
      </c>
      <c r="C333" s="21" t="s">
        <v>1102</v>
      </c>
      <c r="D333" s="21">
        <v>12</v>
      </c>
      <c r="E333" s="21">
        <v>20</v>
      </c>
      <c r="F333" s="21">
        <v>2</v>
      </c>
      <c r="G333" s="21">
        <v>3</v>
      </c>
      <c r="H333" s="21">
        <v>4</v>
      </c>
      <c r="I333" s="21">
        <v>5</v>
      </c>
      <c r="J333" s="21">
        <v>0</v>
      </c>
      <c r="K333" s="21">
        <v>46</v>
      </c>
      <c r="L333" s="21">
        <f>VLOOKUP(A333,'2018级综合分1'!A164:L679,12,FALSE)</f>
        <v>37.095999999999997</v>
      </c>
      <c r="M333" s="21">
        <f>VLOOKUP(A333,'2018级综合分2'!A164:M681,13,FALSE)</f>
        <v>49.440000000000005</v>
      </c>
      <c r="N333" s="21">
        <f t="shared" si="5"/>
        <v>43.268000000000001</v>
      </c>
      <c r="O333" s="21">
        <v>327</v>
      </c>
      <c r="P333" s="21"/>
    </row>
    <row r="334" spans="1:16">
      <c r="A334" s="21" t="s">
        <v>2180</v>
      </c>
      <c r="B334" s="21" t="s">
        <v>3321</v>
      </c>
      <c r="C334" s="21" t="s">
        <v>2181</v>
      </c>
      <c r="D334" s="21">
        <v>9</v>
      </c>
      <c r="E334" s="21">
        <v>11</v>
      </c>
      <c r="F334" s="21">
        <v>4</v>
      </c>
      <c r="G334" s="21">
        <v>0</v>
      </c>
      <c r="H334" s="21">
        <v>2</v>
      </c>
      <c r="I334" s="21">
        <v>3</v>
      </c>
      <c r="J334" s="21">
        <v>0</v>
      </c>
      <c r="K334" s="21">
        <v>29</v>
      </c>
      <c r="L334" s="21">
        <v>37.451999999999998</v>
      </c>
      <c r="M334" s="21">
        <v>48.896000000000001</v>
      </c>
      <c r="N334" s="21">
        <f t="shared" si="5"/>
        <v>43.173999999999999</v>
      </c>
      <c r="O334" s="21">
        <v>328</v>
      </c>
      <c r="P334" s="21"/>
    </row>
    <row r="335" spans="1:16">
      <c r="A335" s="21" t="s">
        <v>2390</v>
      </c>
      <c r="B335" s="21" t="s">
        <v>3153</v>
      </c>
      <c r="C335" s="21" t="s">
        <v>2391</v>
      </c>
      <c r="D335" s="21">
        <v>7</v>
      </c>
      <c r="E335" s="21">
        <v>22</v>
      </c>
      <c r="F335" s="21">
        <v>2</v>
      </c>
      <c r="G335" s="21">
        <v>0</v>
      </c>
      <c r="H335" s="21">
        <v>2</v>
      </c>
      <c r="I335" s="21">
        <v>5</v>
      </c>
      <c r="J335" s="21">
        <v>0</v>
      </c>
      <c r="K335" s="21">
        <v>38</v>
      </c>
      <c r="L335" s="21">
        <v>42.68</v>
      </c>
      <c r="M335" s="21">
        <v>43.648000000000003</v>
      </c>
      <c r="N335" s="21">
        <f t="shared" si="5"/>
        <v>43.164000000000001</v>
      </c>
      <c r="O335" s="21">
        <v>329</v>
      </c>
      <c r="P335" s="21"/>
    </row>
    <row r="336" spans="1:16">
      <c r="A336" s="21" t="s">
        <v>2406</v>
      </c>
      <c r="B336" s="21" t="s">
        <v>3322</v>
      </c>
      <c r="C336" s="21" t="s">
        <v>2407</v>
      </c>
      <c r="D336" s="21">
        <v>7</v>
      </c>
      <c r="E336" s="21">
        <v>14</v>
      </c>
      <c r="F336" s="21">
        <v>4</v>
      </c>
      <c r="G336" s="21">
        <v>0</v>
      </c>
      <c r="H336" s="21">
        <v>2</v>
      </c>
      <c r="I336" s="21">
        <v>5</v>
      </c>
      <c r="J336" s="21">
        <v>0</v>
      </c>
      <c r="K336" s="21">
        <v>32</v>
      </c>
      <c r="L336" s="21">
        <v>38.86</v>
      </c>
      <c r="M336" s="21">
        <v>47.287999999999997</v>
      </c>
      <c r="N336" s="21">
        <f t="shared" si="5"/>
        <v>43.073999999999998</v>
      </c>
      <c r="O336" s="21">
        <v>330</v>
      </c>
      <c r="P336" s="21"/>
    </row>
    <row r="337" spans="1:16">
      <c r="A337" s="21" t="s">
        <v>676</v>
      </c>
      <c r="B337" s="21" t="s">
        <v>3323</v>
      </c>
      <c r="C337" s="21" t="s">
        <v>677</v>
      </c>
      <c r="D337" s="21">
        <v>12</v>
      </c>
      <c r="E337" s="21">
        <v>22</v>
      </c>
      <c r="F337" s="21">
        <v>3</v>
      </c>
      <c r="G337" s="21">
        <v>1</v>
      </c>
      <c r="H337" s="21">
        <v>5</v>
      </c>
      <c r="I337" s="21">
        <v>3</v>
      </c>
      <c r="J337" s="21">
        <v>0</v>
      </c>
      <c r="K337" s="21">
        <v>46</v>
      </c>
      <c r="L337" s="21">
        <f>VLOOKUP(A337,'2018级综合分1'!A113:L628,12,FALSE)</f>
        <v>32.711999999999996</v>
      </c>
      <c r="M337" s="21">
        <f>VLOOKUP(A337,'2018级综合分2'!A113:M630,13,FALSE)</f>
        <v>53.427999999999997</v>
      </c>
      <c r="N337" s="21">
        <f t="shared" si="5"/>
        <v>43.069999999999993</v>
      </c>
      <c r="O337" s="21">
        <v>331</v>
      </c>
      <c r="P337" s="21"/>
    </row>
    <row r="338" spans="1:16">
      <c r="A338" s="21" t="s">
        <v>1346</v>
      </c>
      <c r="B338" s="21" t="s">
        <v>3324</v>
      </c>
      <c r="C338" s="21" t="s">
        <v>1347</v>
      </c>
      <c r="D338" s="21">
        <v>10</v>
      </c>
      <c r="E338" s="21">
        <v>20</v>
      </c>
      <c r="F338" s="21">
        <v>3</v>
      </c>
      <c r="G338" s="21">
        <v>0</v>
      </c>
      <c r="H338" s="21">
        <v>1</v>
      </c>
      <c r="I338" s="21">
        <v>1</v>
      </c>
      <c r="J338" s="21">
        <v>0</v>
      </c>
      <c r="K338" s="21">
        <v>35</v>
      </c>
      <c r="L338" s="21">
        <f>VLOOKUP(A338,'2018级综合分1'!A232:L747,12,FALSE)</f>
        <v>44.46</v>
      </c>
      <c r="M338" s="21">
        <f>VLOOKUP(A338,'2018级综合分2'!A232:M749,13,FALSE)</f>
        <v>41.652000000000001</v>
      </c>
      <c r="N338" s="21">
        <f t="shared" si="5"/>
        <v>43.055999999999997</v>
      </c>
      <c r="O338" s="21">
        <v>332</v>
      </c>
      <c r="P338" s="21"/>
    </row>
    <row r="339" spans="1:16">
      <c r="A339" s="21" t="s">
        <v>1087</v>
      </c>
      <c r="B339" s="21" t="s">
        <v>3325</v>
      </c>
      <c r="C339" s="21" t="s">
        <v>1088</v>
      </c>
      <c r="D339" s="21">
        <v>8</v>
      </c>
      <c r="E339" s="21">
        <v>15</v>
      </c>
      <c r="F339" s="21">
        <v>4</v>
      </c>
      <c r="G339" s="21">
        <v>0</v>
      </c>
      <c r="H339" s="21">
        <v>3</v>
      </c>
      <c r="I339" s="21">
        <v>2</v>
      </c>
      <c r="J339" s="21">
        <v>0</v>
      </c>
      <c r="K339" s="21">
        <v>32</v>
      </c>
      <c r="L339" s="21">
        <f>VLOOKUP(A339,'2018级综合分1'!A157:L672,12,FALSE)</f>
        <v>40.043999999999997</v>
      </c>
      <c r="M339" s="21">
        <f>VLOOKUP(A339,'2018级综合分2'!A157:M674,13,FALSE)</f>
        <v>45.98</v>
      </c>
      <c r="N339" s="21">
        <f t="shared" si="5"/>
        <v>43.012</v>
      </c>
      <c r="O339" s="21">
        <v>333</v>
      </c>
      <c r="P339" s="21"/>
    </row>
    <row r="340" spans="1:16">
      <c r="A340" s="21" t="s">
        <v>1708</v>
      </c>
      <c r="B340" s="21" t="s">
        <v>3326</v>
      </c>
      <c r="C340" s="21" t="s">
        <v>1709</v>
      </c>
      <c r="D340" s="21">
        <v>8</v>
      </c>
      <c r="E340" s="21">
        <v>11</v>
      </c>
      <c r="F340" s="21">
        <v>2</v>
      </c>
      <c r="G340" s="21">
        <v>1</v>
      </c>
      <c r="H340" s="21">
        <v>9.1999999999999993</v>
      </c>
      <c r="I340" s="21">
        <v>6</v>
      </c>
      <c r="J340" s="21">
        <v>0</v>
      </c>
      <c r="K340" s="21">
        <v>37.200000000000003</v>
      </c>
      <c r="L340" s="21">
        <f>VLOOKUP(A340,'2018级综合分1'!A350:L865,12,FALSE)</f>
        <v>34.695999999999998</v>
      </c>
      <c r="M340" s="21">
        <v>51.192</v>
      </c>
      <c r="N340" s="21">
        <f t="shared" si="5"/>
        <v>42.944000000000003</v>
      </c>
      <c r="O340" s="21">
        <v>334</v>
      </c>
      <c r="P340" s="21"/>
    </row>
    <row r="341" spans="1:16">
      <c r="A341" s="21" t="s">
        <v>1809</v>
      </c>
      <c r="B341" s="21" t="s">
        <v>3327</v>
      </c>
      <c r="C341" s="21" t="s">
        <v>1810</v>
      </c>
      <c r="D341" s="21">
        <v>11</v>
      </c>
      <c r="E341" s="21">
        <v>16</v>
      </c>
      <c r="F341" s="21">
        <v>3</v>
      </c>
      <c r="G341" s="21">
        <v>2</v>
      </c>
      <c r="H341" s="21">
        <v>8.8000000000000007</v>
      </c>
      <c r="I341" s="21">
        <v>8</v>
      </c>
      <c r="J341" s="21">
        <v>0</v>
      </c>
      <c r="K341" s="21">
        <v>48.8</v>
      </c>
      <c r="L341" s="21">
        <f>VLOOKUP(A341,'2018级综合分1'!A401:L916,12,FALSE)</f>
        <v>36.488</v>
      </c>
      <c r="M341" s="21">
        <v>49.268000000000001</v>
      </c>
      <c r="N341" s="21">
        <f t="shared" si="5"/>
        <v>42.878</v>
      </c>
      <c r="O341" s="21">
        <v>335</v>
      </c>
      <c r="P341" s="21"/>
    </row>
    <row r="342" spans="1:16">
      <c r="A342" s="21" t="s">
        <v>2132</v>
      </c>
      <c r="B342" s="21" t="s">
        <v>3328</v>
      </c>
      <c r="C342" s="21" t="s">
        <v>2133</v>
      </c>
      <c r="D342" s="21">
        <v>12</v>
      </c>
      <c r="E342" s="21">
        <v>21</v>
      </c>
      <c r="F342" s="21">
        <v>4</v>
      </c>
      <c r="G342" s="21">
        <v>3</v>
      </c>
      <c r="H342" s="21">
        <v>3</v>
      </c>
      <c r="I342" s="21">
        <v>11</v>
      </c>
      <c r="J342" s="21">
        <v>0</v>
      </c>
      <c r="K342" s="21">
        <v>54</v>
      </c>
      <c r="L342" s="21">
        <v>40.607999999999997</v>
      </c>
      <c r="M342" s="21">
        <v>45.076000000000001</v>
      </c>
      <c r="N342" s="21">
        <f t="shared" si="5"/>
        <v>42.841999999999999</v>
      </c>
      <c r="O342" s="21">
        <v>336</v>
      </c>
      <c r="P342" s="21"/>
    </row>
    <row r="343" spans="1:16">
      <c r="A343" s="21" t="s">
        <v>1788</v>
      </c>
      <c r="B343" s="21" t="s">
        <v>3329</v>
      </c>
      <c r="C343" s="21" t="s">
        <v>1789</v>
      </c>
      <c r="D343" s="21">
        <v>9</v>
      </c>
      <c r="E343" s="21">
        <v>10</v>
      </c>
      <c r="F343" s="21">
        <v>1</v>
      </c>
      <c r="G343" s="21">
        <v>0</v>
      </c>
      <c r="H343" s="21">
        <v>3</v>
      </c>
      <c r="I343" s="21">
        <v>3</v>
      </c>
      <c r="J343" s="21">
        <v>0</v>
      </c>
      <c r="K343" s="21">
        <v>26</v>
      </c>
      <c r="L343" s="21">
        <v>39.832000000000001</v>
      </c>
      <c r="M343" s="21">
        <v>45.804000000000002</v>
      </c>
      <c r="N343" s="21">
        <f t="shared" si="5"/>
        <v>42.817999999999998</v>
      </c>
      <c r="O343" s="21">
        <v>337</v>
      </c>
      <c r="P343" s="21"/>
    </row>
    <row r="344" spans="1:16">
      <c r="A344" s="21" t="s">
        <v>2154</v>
      </c>
      <c r="B344" s="21" t="s">
        <v>3330</v>
      </c>
      <c r="C344" s="21" t="s">
        <v>2155</v>
      </c>
      <c r="D344" s="21">
        <v>16</v>
      </c>
      <c r="E344" s="21">
        <v>14</v>
      </c>
      <c r="F344" s="21">
        <v>4</v>
      </c>
      <c r="G344" s="21">
        <v>0</v>
      </c>
      <c r="H344" s="21">
        <v>5</v>
      </c>
      <c r="I344" s="21">
        <v>13</v>
      </c>
      <c r="J344" s="21">
        <v>0</v>
      </c>
      <c r="K344" s="21">
        <v>52</v>
      </c>
      <c r="L344" s="21">
        <v>41.956000000000003</v>
      </c>
      <c r="M344" s="21">
        <v>43.648000000000003</v>
      </c>
      <c r="N344" s="21">
        <f t="shared" si="5"/>
        <v>42.802000000000007</v>
      </c>
      <c r="O344" s="21">
        <v>338</v>
      </c>
      <c r="P344" s="21"/>
    </row>
    <row r="345" spans="1:16">
      <c r="A345" s="21" t="s">
        <v>290</v>
      </c>
      <c r="B345" s="21" t="s">
        <v>3241</v>
      </c>
      <c r="C345" s="21" t="s">
        <v>291</v>
      </c>
      <c r="D345" s="21">
        <v>8</v>
      </c>
      <c r="E345" s="21">
        <v>6</v>
      </c>
      <c r="F345" s="21">
        <v>3</v>
      </c>
      <c r="G345" s="21">
        <v>2</v>
      </c>
      <c r="H345" s="21">
        <v>2</v>
      </c>
      <c r="I345" s="21">
        <v>12</v>
      </c>
      <c r="J345" s="21">
        <v>0</v>
      </c>
      <c r="K345" s="21">
        <v>33</v>
      </c>
      <c r="L345" s="21">
        <f>VLOOKUP(A345,'2018级综合分1'!A30:L545,12,FALSE)</f>
        <v>46.64</v>
      </c>
      <c r="M345" s="21">
        <f>VLOOKUP(A345,'2018级综合分2'!A30:M547,13,FALSE)</f>
        <v>38.832000000000001</v>
      </c>
      <c r="N345" s="21">
        <f t="shared" si="5"/>
        <v>42.736000000000004</v>
      </c>
      <c r="O345" s="21">
        <v>339</v>
      </c>
      <c r="P345" s="21"/>
    </row>
    <row r="346" spans="1:16">
      <c r="A346" s="21" t="s">
        <v>1045</v>
      </c>
      <c r="B346" s="21" t="s">
        <v>3331</v>
      </c>
      <c r="C346" s="21" t="s">
        <v>1046</v>
      </c>
      <c r="D346" s="21">
        <v>7</v>
      </c>
      <c r="E346" s="21">
        <v>27</v>
      </c>
      <c r="F346" s="21">
        <v>2</v>
      </c>
      <c r="G346" s="21">
        <v>0</v>
      </c>
      <c r="H346" s="21">
        <v>5</v>
      </c>
      <c r="I346" s="21">
        <v>2</v>
      </c>
      <c r="J346" s="21">
        <v>0</v>
      </c>
      <c r="K346" s="21">
        <v>43</v>
      </c>
      <c r="L346" s="21">
        <f>VLOOKUP(A346,'2018级综合分1'!A136:L651,12,FALSE)</f>
        <v>36.043999999999997</v>
      </c>
      <c r="M346" s="21">
        <f>VLOOKUP(A346,'2018级综合分2'!A136:M653,13,FALSE)</f>
        <v>49.352000000000004</v>
      </c>
      <c r="N346" s="21">
        <f t="shared" si="5"/>
        <v>42.698</v>
      </c>
      <c r="O346" s="21">
        <v>340</v>
      </c>
      <c r="P346" s="21"/>
    </row>
    <row r="347" spans="1:16">
      <c r="A347" s="21" t="s">
        <v>1698</v>
      </c>
      <c r="B347" s="21" t="s">
        <v>3332</v>
      </c>
      <c r="C347" s="21" t="s">
        <v>1699</v>
      </c>
      <c r="D347" s="21">
        <v>8</v>
      </c>
      <c r="E347" s="21">
        <v>11</v>
      </c>
      <c r="F347" s="21">
        <v>3</v>
      </c>
      <c r="G347" s="21">
        <v>2</v>
      </c>
      <c r="H347" s="21">
        <v>3</v>
      </c>
      <c r="I347" s="21">
        <v>2</v>
      </c>
      <c r="J347" s="21">
        <v>0</v>
      </c>
      <c r="K347" s="21">
        <v>29</v>
      </c>
      <c r="L347" s="21">
        <f>VLOOKUP(A347,'2018级综合分1'!A345:L860,12,FALSE)</f>
        <v>37.896000000000001</v>
      </c>
      <c r="M347" s="21">
        <v>47.496000000000002</v>
      </c>
      <c r="N347" s="21">
        <f t="shared" si="5"/>
        <v>42.695999999999998</v>
      </c>
      <c r="O347" s="21">
        <v>341</v>
      </c>
      <c r="P347" s="21"/>
    </row>
    <row r="348" spans="1:16">
      <c r="A348" s="21" t="s">
        <v>1684</v>
      </c>
      <c r="B348" s="21" t="s">
        <v>3333</v>
      </c>
      <c r="C348" s="21" t="s">
        <v>1685</v>
      </c>
      <c r="D348" s="21">
        <v>8</v>
      </c>
      <c r="E348" s="21">
        <v>11</v>
      </c>
      <c r="F348" s="21">
        <v>12</v>
      </c>
      <c r="G348" s="21">
        <v>1</v>
      </c>
      <c r="H348" s="21">
        <v>1</v>
      </c>
      <c r="I348" s="21">
        <v>1</v>
      </c>
      <c r="J348" s="21">
        <v>0</v>
      </c>
      <c r="K348" s="21">
        <v>34</v>
      </c>
      <c r="L348" s="21">
        <v>44.207999999999998</v>
      </c>
      <c r="M348" s="21">
        <f>VLOOKUP(A348,'2018级综合分2'!A338:M855,13,FALSE)</f>
        <v>41.047999999999995</v>
      </c>
      <c r="N348" s="21">
        <f t="shared" si="5"/>
        <v>42.628</v>
      </c>
      <c r="O348" s="21">
        <v>342</v>
      </c>
      <c r="P348" s="21"/>
    </row>
    <row r="349" spans="1:16">
      <c r="A349" s="21" t="s">
        <v>2166</v>
      </c>
      <c r="B349" s="21" t="s">
        <v>3334</v>
      </c>
      <c r="C349" s="21" t="s">
        <v>2167</v>
      </c>
      <c r="D349" s="21">
        <v>11</v>
      </c>
      <c r="E349" s="21">
        <v>19</v>
      </c>
      <c r="F349" s="21">
        <v>3</v>
      </c>
      <c r="G349" s="21">
        <v>2</v>
      </c>
      <c r="H349" s="21">
        <v>1</v>
      </c>
      <c r="I349" s="21">
        <v>4</v>
      </c>
      <c r="J349" s="21">
        <v>0</v>
      </c>
      <c r="K349" s="21">
        <v>40</v>
      </c>
      <c r="L349" s="21">
        <f>VLOOKUP(A349,'2018级综合分1'!A453:L968,12,FALSE)</f>
        <v>33.052</v>
      </c>
      <c r="M349" s="21">
        <v>52.084000000000003</v>
      </c>
      <c r="N349" s="21">
        <f t="shared" si="5"/>
        <v>42.567999999999998</v>
      </c>
      <c r="O349" s="21">
        <v>343</v>
      </c>
      <c r="P349" s="21"/>
    </row>
    <row r="350" spans="1:16">
      <c r="A350" s="21" t="s">
        <v>1370</v>
      </c>
      <c r="B350" s="21" t="s">
        <v>3335</v>
      </c>
      <c r="C350" s="21" t="s">
        <v>1371</v>
      </c>
      <c r="D350" s="21">
        <v>15</v>
      </c>
      <c r="E350" s="21">
        <v>25</v>
      </c>
      <c r="F350" s="21">
        <v>2</v>
      </c>
      <c r="G350" s="21">
        <v>0</v>
      </c>
      <c r="H350" s="21">
        <v>5</v>
      </c>
      <c r="I350" s="21">
        <v>8</v>
      </c>
      <c r="J350" s="21">
        <v>0</v>
      </c>
      <c r="K350" s="21">
        <v>55</v>
      </c>
      <c r="L350" s="21">
        <f>VLOOKUP(A350,'2018级综合分1'!A244:L759,12,FALSE)</f>
        <v>35.183999999999997</v>
      </c>
      <c r="M350" s="21">
        <v>49.911999999999999</v>
      </c>
      <c r="N350" s="21">
        <f t="shared" si="5"/>
        <v>42.548000000000002</v>
      </c>
      <c r="O350" s="21">
        <v>344</v>
      </c>
      <c r="P350" s="21"/>
    </row>
    <row r="351" spans="1:16">
      <c r="A351" s="21" t="s">
        <v>1390</v>
      </c>
      <c r="B351" s="21" t="s">
        <v>3336</v>
      </c>
      <c r="C351" s="21" t="s">
        <v>1391</v>
      </c>
      <c r="D351" s="21">
        <v>11</v>
      </c>
      <c r="E351" s="21">
        <v>6</v>
      </c>
      <c r="F351" s="21">
        <v>4</v>
      </c>
      <c r="G351" s="21">
        <v>0</v>
      </c>
      <c r="H351" s="21">
        <v>2</v>
      </c>
      <c r="I351" s="21">
        <v>1</v>
      </c>
      <c r="J351" s="21">
        <v>0</v>
      </c>
      <c r="K351" s="21">
        <v>24</v>
      </c>
      <c r="L351" s="21">
        <f>VLOOKUP(A351,'2018级综合分1'!A254:L769,12,FALSE)</f>
        <v>39.591999999999992</v>
      </c>
      <c r="M351" s="21">
        <f>VLOOKUP(A351,'2018级综合分2'!A254:M771,13,FALSE)</f>
        <v>45.504000000000005</v>
      </c>
      <c r="N351" s="21">
        <f t="shared" si="5"/>
        <v>42.548000000000002</v>
      </c>
      <c r="O351" s="21">
        <v>345</v>
      </c>
      <c r="P351" s="21"/>
    </row>
    <row r="352" spans="1:16">
      <c r="A352" s="21" t="s">
        <v>1837</v>
      </c>
      <c r="B352" s="21" t="s">
        <v>3337</v>
      </c>
      <c r="C352" s="21" t="s">
        <v>1838</v>
      </c>
      <c r="D352" s="21">
        <v>7</v>
      </c>
      <c r="E352" s="21">
        <v>5</v>
      </c>
      <c r="F352" s="21">
        <v>3</v>
      </c>
      <c r="G352" s="21">
        <v>1</v>
      </c>
      <c r="H352" s="21">
        <v>2.4</v>
      </c>
      <c r="I352" s="21">
        <v>5</v>
      </c>
      <c r="J352" s="21">
        <v>0</v>
      </c>
      <c r="K352" s="21">
        <v>23.4</v>
      </c>
      <c r="L352" s="21">
        <v>41.828000000000003</v>
      </c>
      <c r="M352" s="21">
        <v>43.152000000000001</v>
      </c>
      <c r="N352" s="21">
        <f t="shared" si="5"/>
        <v>42.49</v>
      </c>
      <c r="O352" s="21">
        <v>346</v>
      </c>
      <c r="P352" s="21"/>
    </row>
    <row r="353" spans="1:16">
      <c r="A353" s="21" t="s">
        <v>262</v>
      </c>
      <c r="B353" s="21" t="s">
        <v>3338</v>
      </c>
      <c r="C353" s="21" t="s">
        <v>263</v>
      </c>
      <c r="D353" s="21">
        <v>17</v>
      </c>
      <c r="E353" s="21">
        <v>9</v>
      </c>
      <c r="F353" s="21">
        <v>2</v>
      </c>
      <c r="G353" s="21">
        <v>0</v>
      </c>
      <c r="H353" s="21">
        <v>4</v>
      </c>
      <c r="I353" s="21">
        <v>11</v>
      </c>
      <c r="J353" s="21">
        <v>0</v>
      </c>
      <c r="K353" s="21">
        <v>43</v>
      </c>
      <c r="L353" s="21">
        <f>VLOOKUP(A353,'2018级综合分1'!A16:L531,12,FALSE)</f>
        <v>39.335999999999999</v>
      </c>
      <c r="M353" s="21">
        <f>VLOOKUP(A353,'2018级综合分2'!A16:M533,13,FALSE)</f>
        <v>45.608000000000004</v>
      </c>
      <c r="N353" s="21">
        <f t="shared" si="5"/>
        <v>42.472000000000001</v>
      </c>
      <c r="O353" s="21">
        <v>347</v>
      </c>
      <c r="P353" s="21"/>
    </row>
    <row r="354" spans="1:16">
      <c r="A354" s="21" t="s">
        <v>1474</v>
      </c>
      <c r="B354" s="21" t="s">
        <v>3339</v>
      </c>
      <c r="C354" s="21" t="s">
        <v>1475</v>
      </c>
      <c r="D354" s="21">
        <v>9</v>
      </c>
      <c r="E354" s="21">
        <v>18</v>
      </c>
      <c r="F354" s="21">
        <v>6</v>
      </c>
      <c r="G354" s="21">
        <v>1.5</v>
      </c>
      <c r="H354" s="21">
        <v>5.5</v>
      </c>
      <c r="I354" s="21">
        <v>8</v>
      </c>
      <c r="J354" s="21">
        <v>0</v>
      </c>
      <c r="K354" s="21">
        <v>48</v>
      </c>
      <c r="L354" s="21">
        <f>VLOOKUP(A354,'2018级综合分1'!A296:L811,12,FALSE)</f>
        <v>35.479999999999997</v>
      </c>
      <c r="M354" s="21">
        <v>49.363999999999997</v>
      </c>
      <c r="N354" s="21">
        <f t="shared" si="5"/>
        <v>42.421999999999997</v>
      </c>
      <c r="O354" s="21">
        <v>348</v>
      </c>
      <c r="P354" s="21"/>
    </row>
    <row r="355" spans="1:16">
      <c r="A355" s="21" t="s">
        <v>636</v>
      </c>
      <c r="B355" s="21" t="s">
        <v>3340</v>
      </c>
      <c r="C355" s="21" t="s">
        <v>637</v>
      </c>
      <c r="D355" s="21">
        <v>11</v>
      </c>
      <c r="E355" s="21">
        <v>32</v>
      </c>
      <c r="F355" s="21">
        <v>4</v>
      </c>
      <c r="G355" s="21">
        <v>1</v>
      </c>
      <c r="H355" s="21">
        <v>5</v>
      </c>
      <c r="I355" s="21">
        <v>7</v>
      </c>
      <c r="J355" s="21">
        <v>0</v>
      </c>
      <c r="K355" s="21">
        <v>60</v>
      </c>
      <c r="L355" s="21">
        <f>VLOOKUP(A355,'2018级综合分1'!A93:L608,12,FALSE)</f>
        <v>34.591999999999999</v>
      </c>
      <c r="M355" s="21">
        <f>VLOOKUP(A355,'2018级综合分2'!A93:M610,13,FALSE)</f>
        <v>50.236000000000004</v>
      </c>
      <c r="N355" s="21">
        <f t="shared" si="5"/>
        <v>42.414000000000001</v>
      </c>
      <c r="O355" s="21">
        <v>349</v>
      </c>
      <c r="P355" s="21"/>
    </row>
    <row r="356" spans="1:16">
      <c r="A356" s="21" t="s">
        <v>1404</v>
      </c>
      <c r="B356" s="21" t="s">
        <v>3341</v>
      </c>
      <c r="C356" s="21" t="s">
        <v>1405</v>
      </c>
      <c r="D356" s="21">
        <v>10</v>
      </c>
      <c r="E356" s="21">
        <v>9</v>
      </c>
      <c r="F356" s="21">
        <v>3</v>
      </c>
      <c r="G356" s="21">
        <v>0</v>
      </c>
      <c r="H356" s="21">
        <v>2</v>
      </c>
      <c r="I356" s="21">
        <v>6</v>
      </c>
      <c r="J356" s="21">
        <v>0</v>
      </c>
      <c r="K356" s="21">
        <v>30</v>
      </c>
      <c r="L356" s="21">
        <f>VLOOKUP(A356,'2018级综合分1'!A261:L776,12,FALSE)</f>
        <v>40.216000000000001</v>
      </c>
      <c r="M356" s="21">
        <f>VLOOKUP(A356,'2018级综合分2'!A261:M778,13,FALSE)</f>
        <v>44.567999999999991</v>
      </c>
      <c r="N356" s="21">
        <f t="shared" si="5"/>
        <v>42.391999999999996</v>
      </c>
      <c r="O356" s="21">
        <v>350</v>
      </c>
      <c r="P356" s="21"/>
    </row>
    <row r="357" spans="1:16">
      <c r="A357" s="21" t="s">
        <v>1696</v>
      </c>
      <c r="B357" s="21" t="s">
        <v>3342</v>
      </c>
      <c r="C357" s="21" t="s">
        <v>1697</v>
      </c>
      <c r="D357" s="21">
        <v>7</v>
      </c>
      <c r="E357" s="21">
        <v>10</v>
      </c>
      <c r="F357" s="21">
        <v>5</v>
      </c>
      <c r="G357" s="21">
        <v>0</v>
      </c>
      <c r="H357" s="21">
        <v>5</v>
      </c>
      <c r="I357" s="21">
        <v>3</v>
      </c>
      <c r="J357" s="21">
        <v>0</v>
      </c>
      <c r="K357" s="21">
        <v>30</v>
      </c>
      <c r="L357" s="21">
        <v>40.932000000000002</v>
      </c>
      <c r="M357" s="21">
        <f>VLOOKUP(A357,'2018级综合分2'!A344:M861,13,FALSE)</f>
        <v>43.816000000000003</v>
      </c>
      <c r="N357" s="21">
        <f t="shared" si="5"/>
        <v>42.374000000000002</v>
      </c>
      <c r="O357" s="21">
        <v>351</v>
      </c>
      <c r="P357" s="21"/>
    </row>
    <row r="358" spans="1:16">
      <c r="A358" s="21" t="s">
        <v>1356</v>
      </c>
      <c r="B358" s="21" t="s">
        <v>3343</v>
      </c>
      <c r="C358" s="21" t="s">
        <v>1357</v>
      </c>
      <c r="D358" s="21">
        <v>9</v>
      </c>
      <c r="E358" s="21">
        <v>22</v>
      </c>
      <c r="F358" s="21">
        <v>4</v>
      </c>
      <c r="G358" s="21">
        <v>0</v>
      </c>
      <c r="H358" s="21">
        <v>1</v>
      </c>
      <c r="I358" s="21">
        <v>1</v>
      </c>
      <c r="J358" s="21">
        <v>0</v>
      </c>
      <c r="K358" s="21">
        <v>37</v>
      </c>
      <c r="L358" s="21">
        <v>45.468000000000004</v>
      </c>
      <c r="M358" s="21">
        <f>VLOOKUP(A358,'2018级综合分2'!A237:M754,13,FALSE)</f>
        <v>39.14</v>
      </c>
      <c r="N358" s="21">
        <f t="shared" si="5"/>
        <v>42.304000000000002</v>
      </c>
      <c r="O358" s="21">
        <v>352</v>
      </c>
      <c r="P358" s="21"/>
    </row>
    <row r="359" spans="1:16">
      <c r="A359" s="21" t="s">
        <v>1340</v>
      </c>
      <c r="B359" s="21" t="s">
        <v>3343</v>
      </c>
      <c r="C359" s="21" t="s">
        <v>1341</v>
      </c>
      <c r="D359" s="21">
        <v>10</v>
      </c>
      <c r="E359" s="21">
        <v>22</v>
      </c>
      <c r="F359" s="21">
        <v>2</v>
      </c>
      <c r="G359" s="21">
        <v>0</v>
      </c>
      <c r="H359" s="21">
        <v>1</v>
      </c>
      <c r="I359" s="21">
        <v>2</v>
      </c>
      <c r="J359" s="21">
        <v>0</v>
      </c>
      <c r="K359" s="21">
        <v>37</v>
      </c>
      <c r="L359" s="21">
        <f>VLOOKUP(A359,'2018级综合分1'!A229:L744,12,FALSE)</f>
        <v>37.407999999999994</v>
      </c>
      <c r="M359" s="21">
        <f>VLOOKUP(A359,'2018级综合分2'!A229:M746,13,FALSE)</f>
        <v>47.103999999999992</v>
      </c>
      <c r="N359" s="21">
        <f t="shared" si="5"/>
        <v>42.255999999999993</v>
      </c>
      <c r="O359" s="21">
        <v>353</v>
      </c>
      <c r="P359" s="21"/>
    </row>
    <row r="360" spans="1:16">
      <c r="A360" s="21" t="s">
        <v>1131</v>
      </c>
      <c r="B360" s="21" t="s">
        <v>3344</v>
      </c>
      <c r="C360" s="21" t="s">
        <v>1132</v>
      </c>
      <c r="D360" s="21">
        <v>10</v>
      </c>
      <c r="E360" s="21">
        <v>23</v>
      </c>
      <c r="F360" s="21">
        <v>5</v>
      </c>
      <c r="G360" s="21">
        <v>1</v>
      </c>
      <c r="H360" s="21">
        <v>3</v>
      </c>
      <c r="I360" s="21">
        <v>1</v>
      </c>
      <c r="J360" s="21">
        <v>0</v>
      </c>
      <c r="K360" s="21">
        <v>43</v>
      </c>
      <c r="L360" s="21">
        <f>VLOOKUP(A360,'2018级综合分1'!A179:L694,12,FALSE)</f>
        <v>46.271999999999998</v>
      </c>
      <c r="M360" s="21">
        <f>VLOOKUP(A360,'2018级综合分2'!A179:M696,13,FALSE)</f>
        <v>38.18</v>
      </c>
      <c r="N360" s="21">
        <f t="shared" si="5"/>
        <v>42.225999999999999</v>
      </c>
      <c r="O360" s="21">
        <v>354</v>
      </c>
      <c r="P360" s="21"/>
    </row>
    <row r="361" spans="1:16">
      <c r="A361" s="21" t="s">
        <v>1674</v>
      </c>
      <c r="B361" s="21" t="s">
        <v>3345</v>
      </c>
      <c r="C361" s="21" t="s">
        <v>1675</v>
      </c>
      <c r="D361" s="21">
        <v>6</v>
      </c>
      <c r="E361" s="21">
        <v>11</v>
      </c>
      <c r="F361" s="21">
        <v>6</v>
      </c>
      <c r="G361" s="21">
        <v>1</v>
      </c>
      <c r="H361" s="21">
        <v>3</v>
      </c>
      <c r="I361" s="21">
        <v>2</v>
      </c>
      <c r="J361" s="21">
        <v>0</v>
      </c>
      <c r="K361" s="21">
        <v>29</v>
      </c>
      <c r="L361" s="21">
        <f>VLOOKUP(A361,'2018级综合分1'!A333:L848,12,FALSE)</f>
        <v>34.355999999999995</v>
      </c>
      <c r="M361" s="21">
        <v>49.932000000000002</v>
      </c>
      <c r="N361" s="21">
        <f t="shared" si="5"/>
        <v>42.143999999999998</v>
      </c>
      <c r="O361" s="21">
        <v>355</v>
      </c>
      <c r="P361" s="21"/>
    </row>
    <row r="362" spans="1:16">
      <c r="A362" s="21" t="s">
        <v>260</v>
      </c>
      <c r="B362" s="21" t="s">
        <v>3346</v>
      </c>
      <c r="C362" s="21" t="s">
        <v>261</v>
      </c>
      <c r="D362" s="21">
        <v>7</v>
      </c>
      <c r="E362" s="21">
        <v>6</v>
      </c>
      <c r="F362" s="21">
        <v>3</v>
      </c>
      <c r="G362" s="21">
        <v>0</v>
      </c>
      <c r="H362" s="21">
        <v>2.6</v>
      </c>
      <c r="I362" s="21">
        <v>4</v>
      </c>
      <c r="J362" s="21">
        <v>0</v>
      </c>
      <c r="K362" s="21">
        <v>22.6</v>
      </c>
      <c r="L362" s="21">
        <f>VLOOKUP(A362,'2018级综合分1'!A15:L530,12,FALSE)</f>
        <v>40.059999999999995</v>
      </c>
      <c r="M362" s="21">
        <f>VLOOKUP(A362,'2018级综合分2'!A15:M532,13,FALSE)</f>
        <v>43.975999999999992</v>
      </c>
      <c r="N362" s="21">
        <f t="shared" si="5"/>
        <v>42.017999999999994</v>
      </c>
      <c r="O362" s="21">
        <v>356</v>
      </c>
      <c r="P362" s="21"/>
    </row>
    <row r="363" spans="1:16">
      <c r="A363" s="21" t="s">
        <v>1328</v>
      </c>
      <c r="B363" s="21" t="s">
        <v>3316</v>
      </c>
      <c r="C363" s="21" t="s">
        <v>1329</v>
      </c>
      <c r="D363" s="21">
        <v>16</v>
      </c>
      <c r="E363" s="21">
        <v>29</v>
      </c>
      <c r="F363" s="21">
        <v>2</v>
      </c>
      <c r="G363" s="21">
        <v>0</v>
      </c>
      <c r="H363" s="21">
        <v>5</v>
      </c>
      <c r="I363" s="21">
        <v>13</v>
      </c>
      <c r="J363" s="21">
        <v>0</v>
      </c>
      <c r="K363" s="21">
        <v>65</v>
      </c>
      <c r="L363" s="21">
        <f>VLOOKUP(A363,'2018级综合分1'!A223:L738,12,FALSE)</f>
        <v>40.475999999999999</v>
      </c>
      <c r="M363" s="21">
        <f>VLOOKUP(A363,'2018级综合分2'!A223:M740,13,FALSE)</f>
        <v>43.308</v>
      </c>
      <c r="N363" s="21">
        <f t="shared" si="5"/>
        <v>41.891999999999996</v>
      </c>
      <c r="O363" s="21">
        <v>357</v>
      </c>
      <c r="P363" s="21"/>
    </row>
    <row r="364" spans="1:16">
      <c r="A364" s="21" t="s">
        <v>254</v>
      </c>
      <c r="B364" s="21" t="s">
        <v>3347</v>
      </c>
      <c r="C364" s="21" t="s">
        <v>255</v>
      </c>
      <c r="D364" s="21">
        <v>11</v>
      </c>
      <c r="E364" s="21">
        <v>17</v>
      </c>
      <c r="F364" s="21">
        <v>3</v>
      </c>
      <c r="G364" s="21">
        <v>0</v>
      </c>
      <c r="H364" s="21">
        <v>1</v>
      </c>
      <c r="I364" s="21">
        <v>4</v>
      </c>
      <c r="J364" s="21">
        <v>0</v>
      </c>
      <c r="K364" s="21">
        <v>36</v>
      </c>
      <c r="L364" s="21">
        <f>VLOOKUP(A364,'2018级综合分1'!A12:L527,12,FALSE)</f>
        <v>43.84</v>
      </c>
      <c r="M364" s="21">
        <f>VLOOKUP(A364,'2018级综合分2'!A12:M529,13,FALSE)</f>
        <v>39.915999999999997</v>
      </c>
      <c r="N364" s="21">
        <f t="shared" si="5"/>
        <v>41.878</v>
      </c>
      <c r="O364" s="21">
        <v>358</v>
      </c>
      <c r="P364" s="21"/>
    </row>
    <row r="365" spans="1:16">
      <c r="A365" s="21" t="s">
        <v>2368</v>
      </c>
      <c r="B365" s="21" t="s">
        <v>3348</v>
      </c>
      <c r="C365" s="21" t="s">
        <v>2369</v>
      </c>
      <c r="D365" s="21">
        <v>16</v>
      </c>
      <c r="E365" s="21">
        <v>27</v>
      </c>
      <c r="F365" s="21">
        <v>1</v>
      </c>
      <c r="G365" s="21">
        <v>2</v>
      </c>
      <c r="H365" s="21">
        <v>5</v>
      </c>
      <c r="I365" s="21">
        <v>11</v>
      </c>
      <c r="J365" s="21">
        <v>0</v>
      </c>
      <c r="K365" s="21">
        <v>62</v>
      </c>
      <c r="L365" s="21">
        <v>43.084000000000003</v>
      </c>
      <c r="M365" s="21">
        <v>40.423999999999999</v>
      </c>
      <c r="N365" s="21">
        <f t="shared" si="5"/>
        <v>41.754000000000005</v>
      </c>
      <c r="O365" s="21">
        <v>359</v>
      </c>
      <c r="P365" s="21"/>
    </row>
    <row r="366" spans="1:16">
      <c r="A366" s="21" t="s">
        <v>2330</v>
      </c>
      <c r="B366" s="21" t="s">
        <v>3349</v>
      </c>
      <c r="C366" s="21" t="s">
        <v>2331</v>
      </c>
      <c r="D366" s="21">
        <v>6</v>
      </c>
      <c r="E366" s="21">
        <v>13</v>
      </c>
      <c r="F366" s="21">
        <v>5</v>
      </c>
      <c r="G366" s="21">
        <v>1</v>
      </c>
      <c r="H366" s="21">
        <v>2</v>
      </c>
      <c r="I366" s="21">
        <v>4</v>
      </c>
      <c r="J366" s="21">
        <v>0</v>
      </c>
      <c r="K366" s="21">
        <v>31</v>
      </c>
      <c r="L366" s="21">
        <v>44.972000000000001</v>
      </c>
      <c r="M366" s="21">
        <v>38.531999999999996</v>
      </c>
      <c r="N366" s="21">
        <f t="shared" si="5"/>
        <v>41.751999999999995</v>
      </c>
      <c r="O366" s="21">
        <v>360</v>
      </c>
      <c r="P366" s="21"/>
    </row>
    <row r="367" spans="1:16">
      <c r="A367" s="21" t="s">
        <v>1817</v>
      </c>
      <c r="B367" s="21" t="s">
        <v>3350</v>
      </c>
      <c r="C367" s="21" t="s">
        <v>1818</v>
      </c>
      <c r="D367" s="21">
        <v>9</v>
      </c>
      <c r="E367" s="21">
        <v>25</v>
      </c>
      <c r="F367" s="21">
        <v>3</v>
      </c>
      <c r="G367" s="21">
        <v>0</v>
      </c>
      <c r="H367" s="21">
        <v>4</v>
      </c>
      <c r="I367" s="21">
        <v>3</v>
      </c>
      <c r="J367" s="21">
        <v>0</v>
      </c>
      <c r="K367" s="21">
        <v>44</v>
      </c>
      <c r="L367" s="21">
        <f>VLOOKUP(A367,'2018级综合分1'!A405:L920,12,FALSE)</f>
        <v>34.343999999999994</v>
      </c>
      <c r="M367" s="21">
        <v>49.155999999999999</v>
      </c>
      <c r="N367" s="21">
        <f t="shared" si="5"/>
        <v>41.75</v>
      </c>
      <c r="O367" s="21">
        <v>361</v>
      </c>
      <c r="P367" s="21"/>
    </row>
    <row r="368" spans="1:16">
      <c r="A368" s="21" t="s">
        <v>2402</v>
      </c>
      <c r="B368" s="21" t="s">
        <v>3181</v>
      </c>
      <c r="C368" s="21" t="s">
        <v>2403</v>
      </c>
      <c r="D368" s="21">
        <v>10</v>
      </c>
      <c r="E368" s="21">
        <v>18</v>
      </c>
      <c r="F368" s="21">
        <v>2</v>
      </c>
      <c r="G368" s="21">
        <v>0</v>
      </c>
      <c r="H368" s="21">
        <v>4</v>
      </c>
      <c r="I368" s="21">
        <v>7</v>
      </c>
      <c r="J368" s="21">
        <v>0</v>
      </c>
      <c r="K368" s="21">
        <v>41</v>
      </c>
      <c r="L368" s="21">
        <v>40.856000000000002</v>
      </c>
      <c r="M368" s="21">
        <v>42.628</v>
      </c>
      <c r="N368" s="21">
        <f t="shared" si="5"/>
        <v>41.742000000000004</v>
      </c>
      <c r="O368" s="21">
        <v>362</v>
      </c>
      <c r="P368" s="21"/>
    </row>
    <row r="369" spans="1:16">
      <c r="A369" s="21" t="s">
        <v>296</v>
      </c>
      <c r="B369" s="21" t="s">
        <v>3351</v>
      </c>
      <c r="C369" s="21" t="s">
        <v>297</v>
      </c>
      <c r="D369" s="21">
        <v>8</v>
      </c>
      <c r="E369" s="21">
        <v>10</v>
      </c>
      <c r="F369" s="21">
        <v>1</v>
      </c>
      <c r="G369" s="21">
        <v>0</v>
      </c>
      <c r="H369" s="21">
        <v>1</v>
      </c>
      <c r="I369" s="21">
        <v>1</v>
      </c>
      <c r="J369" s="21">
        <v>0</v>
      </c>
      <c r="K369" s="21">
        <v>21</v>
      </c>
      <c r="L369" s="21">
        <f>VLOOKUP(A369,'2018级综合分1'!A33:L548,12,FALSE)</f>
        <v>45.019999999999989</v>
      </c>
      <c r="M369" s="21">
        <f>VLOOKUP(A369,'2018级综合分2'!A33:M550,13,FALSE)</f>
        <v>38.435999999999993</v>
      </c>
      <c r="N369" s="21">
        <f t="shared" si="5"/>
        <v>41.727999999999994</v>
      </c>
      <c r="O369" s="21">
        <v>363</v>
      </c>
      <c r="P369" s="21"/>
    </row>
    <row r="370" spans="1:16">
      <c r="A370" s="21" t="s">
        <v>1740</v>
      </c>
      <c r="B370" s="21" t="s">
        <v>3352</v>
      </c>
      <c r="C370" s="21" t="s">
        <v>1741</v>
      </c>
      <c r="D370" s="21">
        <v>8</v>
      </c>
      <c r="E370" s="21">
        <v>14</v>
      </c>
      <c r="F370" s="21">
        <v>2</v>
      </c>
      <c r="G370" s="21">
        <v>2</v>
      </c>
      <c r="H370" s="21">
        <v>3</v>
      </c>
      <c r="I370" s="21">
        <v>10</v>
      </c>
      <c r="J370" s="21">
        <v>0</v>
      </c>
      <c r="K370" s="21">
        <v>39</v>
      </c>
      <c r="L370" s="21">
        <f>VLOOKUP(A370,'2018级综合分1'!A366:L881,12,FALSE)</f>
        <v>36.795999999999999</v>
      </c>
      <c r="M370" s="21">
        <v>46.468000000000004</v>
      </c>
      <c r="N370" s="21">
        <f t="shared" si="5"/>
        <v>41.632000000000005</v>
      </c>
      <c r="O370" s="21">
        <v>364</v>
      </c>
      <c r="P370" s="21"/>
    </row>
    <row r="371" spans="1:16">
      <c r="A371" s="21" t="s">
        <v>1322</v>
      </c>
      <c r="B371" s="21" t="s">
        <v>3353</v>
      </c>
      <c r="C371" s="21" t="s">
        <v>1323</v>
      </c>
      <c r="D371" s="21">
        <v>9</v>
      </c>
      <c r="E371" s="21">
        <v>11</v>
      </c>
      <c r="F371" s="21">
        <v>5</v>
      </c>
      <c r="G371" s="21">
        <v>5</v>
      </c>
      <c r="H371" s="21">
        <v>1</v>
      </c>
      <c r="I371" s="21">
        <v>12</v>
      </c>
      <c r="J371" s="21">
        <v>0</v>
      </c>
      <c r="K371" s="21">
        <v>43</v>
      </c>
      <c r="L371" s="21">
        <f>VLOOKUP(A371,'2018级综合分1'!A220:L735,12,FALSE)</f>
        <v>39.491999999999997</v>
      </c>
      <c r="M371" s="21">
        <f>VLOOKUP(A371,'2018级综合分2'!A220:M737,13,FALSE)</f>
        <v>43.759999999999991</v>
      </c>
      <c r="N371" s="21">
        <f t="shared" si="5"/>
        <v>41.625999999999991</v>
      </c>
      <c r="O371" s="21">
        <v>365</v>
      </c>
      <c r="P371" s="21"/>
    </row>
    <row r="372" spans="1:16">
      <c r="A372" s="21" t="s">
        <v>1678</v>
      </c>
      <c r="B372" s="21" t="s">
        <v>3354</v>
      </c>
      <c r="C372" s="21" t="s">
        <v>1679</v>
      </c>
      <c r="D372" s="21">
        <v>8</v>
      </c>
      <c r="E372" s="21">
        <v>11</v>
      </c>
      <c r="F372" s="21">
        <v>5</v>
      </c>
      <c r="G372" s="21">
        <v>1</v>
      </c>
      <c r="H372" s="21">
        <v>7</v>
      </c>
      <c r="I372" s="21">
        <v>3</v>
      </c>
      <c r="J372" s="21">
        <v>0</v>
      </c>
      <c r="K372" s="21">
        <v>35</v>
      </c>
      <c r="L372" s="21">
        <f>VLOOKUP(A372,'2018级综合分1'!A335:L850,12,FALSE)</f>
        <v>37.747999999999998</v>
      </c>
      <c r="M372" s="21">
        <v>45.436</v>
      </c>
      <c r="N372" s="21">
        <f t="shared" si="5"/>
        <v>41.591999999999999</v>
      </c>
      <c r="O372" s="21">
        <v>366</v>
      </c>
      <c r="P372" s="21"/>
    </row>
    <row r="373" spans="1:16">
      <c r="A373" s="21" t="s">
        <v>1312</v>
      </c>
      <c r="B373" s="21" t="s">
        <v>3355</v>
      </c>
      <c r="C373" s="21" t="s">
        <v>1313</v>
      </c>
      <c r="D373" s="21">
        <v>13</v>
      </c>
      <c r="E373" s="21">
        <v>25</v>
      </c>
      <c r="F373" s="21">
        <v>3</v>
      </c>
      <c r="G373" s="21">
        <v>0</v>
      </c>
      <c r="H373" s="21">
        <v>5</v>
      </c>
      <c r="I373" s="21">
        <v>4</v>
      </c>
      <c r="J373" s="21">
        <v>0</v>
      </c>
      <c r="K373" s="21">
        <v>50</v>
      </c>
      <c r="L373" s="21">
        <v>47.676000000000002</v>
      </c>
      <c r="M373" s="21">
        <f>VLOOKUP(A373,'2018级综合分2'!A215:M732,13,FALSE)</f>
        <v>35.484000000000002</v>
      </c>
      <c r="N373" s="21">
        <f t="shared" si="5"/>
        <v>41.58</v>
      </c>
      <c r="O373" s="21">
        <v>367</v>
      </c>
      <c r="P373" s="21"/>
    </row>
    <row r="374" spans="1:16">
      <c r="A374" s="21" t="s">
        <v>1867</v>
      </c>
      <c r="B374" s="21" t="s">
        <v>3356</v>
      </c>
      <c r="C374" s="21" t="s">
        <v>1868</v>
      </c>
      <c r="D374" s="21">
        <v>8</v>
      </c>
      <c r="E374" s="21">
        <v>5</v>
      </c>
      <c r="F374" s="21">
        <v>1</v>
      </c>
      <c r="G374" s="21">
        <v>0</v>
      </c>
      <c r="H374" s="21">
        <v>4</v>
      </c>
      <c r="I374" s="21">
        <v>7</v>
      </c>
      <c r="J374" s="21">
        <v>0</v>
      </c>
      <c r="K374" s="21">
        <v>25</v>
      </c>
      <c r="L374" s="21">
        <v>41.948</v>
      </c>
      <c r="M374" s="21">
        <v>41.076000000000001</v>
      </c>
      <c r="N374" s="21">
        <f t="shared" si="5"/>
        <v>41.512</v>
      </c>
      <c r="O374" s="21">
        <v>368</v>
      </c>
      <c r="P374" s="21"/>
    </row>
    <row r="375" spans="1:16">
      <c r="A375" s="21" t="s">
        <v>2158</v>
      </c>
      <c r="B375" s="21" t="s">
        <v>3357</v>
      </c>
      <c r="C375" s="21" t="s">
        <v>2159</v>
      </c>
      <c r="D375" s="21">
        <v>10</v>
      </c>
      <c r="E375" s="21">
        <v>11</v>
      </c>
      <c r="F375" s="21">
        <v>1</v>
      </c>
      <c r="G375" s="21">
        <v>1</v>
      </c>
      <c r="H375" s="21">
        <v>1</v>
      </c>
      <c r="I375" s="21">
        <v>4</v>
      </c>
      <c r="J375" s="21">
        <v>0</v>
      </c>
      <c r="K375" s="21">
        <v>28</v>
      </c>
      <c r="L375" s="21">
        <v>36.311999999999998</v>
      </c>
      <c r="M375" s="21">
        <v>46.712000000000003</v>
      </c>
      <c r="N375" s="21">
        <f t="shared" si="5"/>
        <v>41.512</v>
      </c>
      <c r="O375" s="21">
        <v>369</v>
      </c>
      <c r="P375" s="21"/>
    </row>
    <row r="376" spans="1:16">
      <c r="A376" s="21" t="s">
        <v>477</v>
      </c>
      <c r="B376" s="21" t="s">
        <v>3358</v>
      </c>
      <c r="C376" s="21" t="s">
        <v>478</v>
      </c>
      <c r="D376" s="21">
        <v>10</v>
      </c>
      <c r="E376" s="21">
        <v>21</v>
      </c>
      <c r="F376" s="21">
        <v>6</v>
      </c>
      <c r="G376" s="21">
        <v>1</v>
      </c>
      <c r="H376" s="21">
        <v>2</v>
      </c>
      <c r="I376" s="21">
        <v>5</v>
      </c>
      <c r="J376" s="21">
        <v>0</v>
      </c>
      <c r="K376" s="21">
        <v>45</v>
      </c>
      <c r="L376" s="21">
        <f>VLOOKUP(A376,'2018级综合分1'!A68:L583,12,FALSE)</f>
        <v>40.515999999999998</v>
      </c>
      <c r="M376" s="21">
        <f>VLOOKUP(A376,'2018级综合分2'!A68:M585,13,FALSE)</f>
        <v>42.5</v>
      </c>
      <c r="N376" s="21">
        <f t="shared" si="5"/>
        <v>41.507999999999996</v>
      </c>
      <c r="O376" s="21">
        <v>370</v>
      </c>
      <c r="P376" s="21"/>
    </row>
    <row r="377" spans="1:16">
      <c r="A377" s="21" t="s">
        <v>2164</v>
      </c>
      <c r="B377" s="21" t="s">
        <v>3359</v>
      </c>
      <c r="C377" s="21" t="s">
        <v>2165</v>
      </c>
      <c r="D377" s="21">
        <v>7</v>
      </c>
      <c r="E377" s="21">
        <v>13</v>
      </c>
      <c r="F377" s="21">
        <v>3</v>
      </c>
      <c r="G377" s="21">
        <v>1</v>
      </c>
      <c r="H377" s="21">
        <v>2</v>
      </c>
      <c r="I377" s="21">
        <v>2</v>
      </c>
      <c r="J377" s="21">
        <v>0</v>
      </c>
      <c r="K377" s="21">
        <v>28</v>
      </c>
      <c r="L377" s="21">
        <v>39.808</v>
      </c>
      <c r="M377" s="21">
        <v>43.095999999999997</v>
      </c>
      <c r="N377" s="21">
        <f t="shared" si="5"/>
        <v>41.451999999999998</v>
      </c>
      <c r="O377" s="21">
        <v>371</v>
      </c>
      <c r="P377" s="21"/>
    </row>
    <row r="378" spans="1:16">
      <c r="A378" s="21" t="s">
        <v>1702</v>
      </c>
      <c r="B378" s="21" t="s">
        <v>3360</v>
      </c>
      <c r="C378" s="21" t="s">
        <v>1703</v>
      </c>
      <c r="D378" s="21">
        <v>9</v>
      </c>
      <c r="E378" s="21">
        <v>8</v>
      </c>
      <c r="F378" s="21">
        <v>3</v>
      </c>
      <c r="G378" s="21">
        <v>1</v>
      </c>
      <c r="H378" s="21">
        <v>5</v>
      </c>
      <c r="I378" s="21">
        <v>4</v>
      </c>
      <c r="J378" s="21">
        <v>0</v>
      </c>
      <c r="K378" s="21">
        <v>30</v>
      </c>
      <c r="L378" s="21">
        <f>VLOOKUP(A378,'2018级综合分1'!A347:L862,12,FALSE)</f>
        <v>38.235999999999997</v>
      </c>
      <c r="M378" s="21">
        <v>44.652000000000001</v>
      </c>
      <c r="N378" s="21">
        <f t="shared" si="5"/>
        <v>41.444000000000003</v>
      </c>
      <c r="O378" s="21">
        <v>372</v>
      </c>
      <c r="P378" s="21"/>
    </row>
    <row r="379" spans="1:16">
      <c r="A379" s="21" t="s">
        <v>2315</v>
      </c>
      <c r="B379" s="21" t="s">
        <v>3361</v>
      </c>
      <c r="C379" s="21" t="s">
        <v>2316</v>
      </c>
      <c r="D379" s="21">
        <v>7</v>
      </c>
      <c r="E379" s="21">
        <v>16</v>
      </c>
      <c r="F379" s="21">
        <v>14</v>
      </c>
      <c r="G379" s="21">
        <v>1</v>
      </c>
      <c r="H379" s="21">
        <v>2</v>
      </c>
      <c r="I379" s="21">
        <v>6</v>
      </c>
      <c r="J379" s="21">
        <v>0</v>
      </c>
      <c r="K379" s="21">
        <v>46</v>
      </c>
      <c r="L379" s="21">
        <v>41.488</v>
      </c>
      <c r="M379" s="21">
        <v>41.38</v>
      </c>
      <c r="N379" s="21">
        <f t="shared" si="5"/>
        <v>41.433999999999997</v>
      </c>
      <c r="O379" s="21">
        <v>373</v>
      </c>
      <c r="P379" s="21"/>
    </row>
    <row r="380" spans="1:16">
      <c r="A380" s="21" t="s">
        <v>1640</v>
      </c>
      <c r="B380" s="21" t="s">
        <v>3362</v>
      </c>
      <c r="C380" s="21" t="s">
        <v>1641</v>
      </c>
      <c r="D380" s="21">
        <v>8</v>
      </c>
      <c r="E380" s="21">
        <v>24</v>
      </c>
      <c r="F380" s="21">
        <v>9</v>
      </c>
      <c r="G380" s="21">
        <v>3</v>
      </c>
      <c r="H380" s="21">
        <v>3</v>
      </c>
      <c r="I380" s="21">
        <v>4</v>
      </c>
      <c r="J380" s="21">
        <v>0</v>
      </c>
      <c r="K380" s="21">
        <v>51</v>
      </c>
      <c r="L380" s="21">
        <f>VLOOKUP(A380,'2018级综合分1'!A316:L831,12,FALSE)</f>
        <v>35.332000000000001</v>
      </c>
      <c r="M380" s="21">
        <v>47.448</v>
      </c>
      <c r="N380" s="21">
        <f t="shared" si="5"/>
        <v>41.39</v>
      </c>
      <c r="O380" s="21">
        <v>374</v>
      </c>
      <c r="P380" s="21"/>
    </row>
    <row r="381" spans="1:16">
      <c r="A381" s="21" t="s">
        <v>2196</v>
      </c>
      <c r="B381" s="21" t="s">
        <v>3363</v>
      </c>
      <c r="C381" s="21" t="s">
        <v>2197</v>
      </c>
      <c r="D381" s="21">
        <v>9</v>
      </c>
      <c r="E381" s="21">
        <v>4</v>
      </c>
      <c r="F381" s="21">
        <v>3</v>
      </c>
      <c r="G381" s="21">
        <v>1</v>
      </c>
      <c r="H381" s="21">
        <v>6</v>
      </c>
      <c r="I381" s="21">
        <v>1</v>
      </c>
      <c r="J381" s="21">
        <v>0</v>
      </c>
      <c r="K381" s="21">
        <v>24</v>
      </c>
      <c r="L381" s="21">
        <v>36.991999999999997</v>
      </c>
      <c r="M381" s="21">
        <v>45.747999999999998</v>
      </c>
      <c r="N381" s="21">
        <f t="shared" si="5"/>
        <v>41.37</v>
      </c>
      <c r="O381" s="21">
        <v>375</v>
      </c>
      <c r="P381" s="21"/>
    </row>
    <row r="382" spans="1:16">
      <c r="A382" s="21" t="s">
        <v>1508</v>
      </c>
      <c r="B382" s="21" t="s">
        <v>3364</v>
      </c>
      <c r="C382" s="21" t="s">
        <v>1509</v>
      </c>
      <c r="D382" s="21">
        <v>9</v>
      </c>
      <c r="E382" s="21">
        <v>12</v>
      </c>
      <c r="F382" s="21">
        <v>7</v>
      </c>
      <c r="G382" s="21">
        <v>4</v>
      </c>
      <c r="H382" s="21">
        <v>3</v>
      </c>
      <c r="I382" s="21">
        <v>6</v>
      </c>
      <c r="J382" s="21">
        <v>0</v>
      </c>
      <c r="K382" s="21">
        <v>41</v>
      </c>
      <c r="L382" s="21">
        <f>VLOOKUP(A382,'2018级综合分1'!A313:L828,12,FALSE)</f>
        <v>38.283999999999999</v>
      </c>
      <c r="M382" s="21">
        <f>VLOOKUP(A382,'2018级综合分2'!A313:M830,13,FALSE)</f>
        <v>44.444000000000003</v>
      </c>
      <c r="N382" s="21">
        <f t="shared" si="5"/>
        <v>41.364000000000004</v>
      </c>
      <c r="O382" s="21">
        <v>376</v>
      </c>
      <c r="P382" s="21"/>
    </row>
    <row r="383" spans="1:16">
      <c r="A383" s="21" t="s">
        <v>2168</v>
      </c>
      <c r="B383" s="21" t="s">
        <v>3365</v>
      </c>
      <c r="C383" s="21" t="s">
        <v>2169</v>
      </c>
      <c r="D383" s="21">
        <v>7</v>
      </c>
      <c r="E383" s="21">
        <v>13</v>
      </c>
      <c r="F383" s="21">
        <v>6</v>
      </c>
      <c r="G383" s="21">
        <v>1</v>
      </c>
      <c r="H383" s="21">
        <v>4</v>
      </c>
      <c r="I383" s="21">
        <v>4</v>
      </c>
      <c r="J383" s="21">
        <v>0</v>
      </c>
      <c r="K383" s="21">
        <v>35</v>
      </c>
      <c r="L383" s="21">
        <v>41.095999999999997</v>
      </c>
      <c r="M383" s="21">
        <v>41.616</v>
      </c>
      <c r="N383" s="21">
        <f t="shared" si="5"/>
        <v>41.355999999999995</v>
      </c>
      <c r="O383" s="21">
        <v>377</v>
      </c>
      <c r="P383" s="21"/>
    </row>
    <row r="384" spans="1:16">
      <c r="A384" s="21" t="s">
        <v>1348</v>
      </c>
      <c r="B384" s="21" t="s">
        <v>3366</v>
      </c>
      <c r="C384" s="21" t="s">
        <v>1349</v>
      </c>
      <c r="D384" s="21">
        <v>9</v>
      </c>
      <c r="E384" s="21">
        <v>6</v>
      </c>
      <c r="F384" s="21">
        <v>4</v>
      </c>
      <c r="G384" s="21">
        <v>1</v>
      </c>
      <c r="H384" s="21">
        <v>2</v>
      </c>
      <c r="I384" s="21">
        <v>4</v>
      </c>
      <c r="J384" s="21">
        <v>0</v>
      </c>
      <c r="K384" s="21">
        <v>26</v>
      </c>
      <c r="L384" s="21">
        <f>VLOOKUP(A384,'2018级综合分1'!A233:L748,12,FALSE)</f>
        <v>39.059999999999995</v>
      </c>
      <c r="M384" s="21">
        <f>VLOOKUP(A384,'2018级综合分2'!A233:M750,13,FALSE)</f>
        <v>43.5</v>
      </c>
      <c r="N384" s="21">
        <f t="shared" si="5"/>
        <v>41.28</v>
      </c>
      <c r="O384" s="21">
        <v>378</v>
      </c>
      <c r="P384" s="21"/>
    </row>
    <row r="385" spans="1:16">
      <c r="A385" s="21" t="s">
        <v>1141</v>
      </c>
      <c r="B385" s="21" t="s">
        <v>3184</v>
      </c>
      <c r="C385" s="21" t="s">
        <v>1142</v>
      </c>
      <c r="D385" s="21">
        <v>12</v>
      </c>
      <c r="E385" s="21">
        <v>19</v>
      </c>
      <c r="F385" s="21">
        <v>2</v>
      </c>
      <c r="G385" s="21">
        <v>0</v>
      </c>
      <c r="H385" s="21">
        <v>2</v>
      </c>
      <c r="I385" s="21">
        <v>0</v>
      </c>
      <c r="J385" s="21">
        <v>0</v>
      </c>
      <c r="K385" s="21">
        <v>35</v>
      </c>
      <c r="L385" s="21">
        <f>VLOOKUP(A385,'2018级综合分1'!A184:L699,12,FALSE)</f>
        <v>41.548000000000002</v>
      </c>
      <c r="M385" s="21">
        <f>VLOOKUP(A385,'2018级综合分2'!A184:M701,13,FALSE)</f>
        <v>40.94</v>
      </c>
      <c r="N385" s="21">
        <f t="shared" si="5"/>
        <v>41.244</v>
      </c>
      <c r="O385" s="21">
        <v>379</v>
      </c>
      <c r="P385" s="21"/>
    </row>
    <row r="386" spans="1:16">
      <c r="A386" s="21" t="s">
        <v>2122</v>
      </c>
      <c r="B386" s="21" t="s">
        <v>3367</v>
      </c>
      <c r="C386" s="21" t="s">
        <v>2123</v>
      </c>
      <c r="D386" s="21">
        <v>10</v>
      </c>
      <c r="E386" s="21">
        <v>18</v>
      </c>
      <c r="F386" s="21">
        <v>0</v>
      </c>
      <c r="G386" s="21">
        <v>0</v>
      </c>
      <c r="H386" s="21">
        <v>2</v>
      </c>
      <c r="I386" s="21">
        <v>6</v>
      </c>
      <c r="J386" s="21">
        <v>0</v>
      </c>
      <c r="K386" s="21">
        <v>36</v>
      </c>
      <c r="L386" s="21">
        <v>41.496000000000002</v>
      </c>
      <c r="M386" s="21">
        <v>40.972000000000001</v>
      </c>
      <c r="N386" s="21">
        <f t="shared" si="5"/>
        <v>41.234000000000002</v>
      </c>
      <c r="O386" s="21">
        <v>380</v>
      </c>
      <c r="P386" s="21"/>
    </row>
    <row r="387" spans="1:16">
      <c r="A387" s="21" t="s">
        <v>1638</v>
      </c>
      <c r="B387" s="21" t="s">
        <v>3368</v>
      </c>
      <c r="C387" s="21" t="s">
        <v>1639</v>
      </c>
      <c r="D387" s="21">
        <v>11</v>
      </c>
      <c r="E387" s="21">
        <v>17</v>
      </c>
      <c r="F387" s="21">
        <v>6</v>
      </c>
      <c r="G387" s="21">
        <v>1</v>
      </c>
      <c r="H387" s="21">
        <v>3.5</v>
      </c>
      <c r="I387" s="21">
        <v>9</v>
      </c>
      <c r="J387" s="21">
        <v>0</v>
      </c>
      <c r="K387" s="21">
        <v>47.5</v>
      </c>
      <c r="L387" s="21">
        <v>43.415999999999997</v>
      </c>
      <c r="M387" s="21">
        <f>VLOOKUP(A387,'2018级综合分2'!A315:M832,13,FALSE)</f>
        <v>39.048000000000002</v>
      </c>
      <c r="N387" s="21">
        <f t="shared" ref="N387:N450" si="6">(L387+M387)/2</f>
        <v>41.231999999999999</v>
      </c>
      <c r="O387" s="21">
        <v>381</v>
      </c>
      <c r="P387" s="21"/>
    </row>
    <row r="388" spans="1:16">
      <c r="A388" s="21" t="s">
        <v>2172</v>
      </c>
      <c r="B388" s="21" t="s">
        <v>3369</v>
      </c>
      <c r="C388" s="21" t="s">
        <v>2173</v>
      </c>
      <c r="D388" s="21">
        <v>11</v>
      </c>
      <c r="E388" s="21">
        <v>12</v>
      </c>
      <c r="F388" s="21">
        <v>4</v>
      </c>
      <c r="G388" s="21">
        <v>1</v>
      </c>
      <c r="H388" s="21">
        <v>3</v>
      </c>
      <c r="I388" s="21">
        <v>3</v>
      </c>
      <c r="J388" s="21">
        <v>0</v>
      </c>
      <c r="K388" s="21">
        <v>34</v>
      </c>
      <c r="L388" s="21">
        <v>39.183999999999997</v>
      </c>
      <c r="M388" s="21">
        <v>43.2</v>
      </c>
      <c r="N388" s="21">
        <f t="shared" si="6"/>
        <v>41.192</v>
      </c>
      <c r="O388" s="21">
        <v>382</v>
      </c>
      <c r="P388" s="21"/>
    </row>
    <row r="389" spans="1:16">
      <c r="A389" s="21" t="s">
        <v>1855</v>
      </c>
      <c r="B389" s="21" t="s">
        <v>3370</v>
      </c>
      <c r="C389" s="21" t="s">
        <v>1856</v>
      </c>
      <c r="D389" s="21">
        <v>7</v>
      </c>
      <c r="E389" s="21">
        <v>9</v>
      </c>
      <c r="F389" s="21">
        <v>4</v>
      </c>
      <c r="G389" s="21">
        <v>3</v>
      </c>
      <c r="H389" s="21">
        <v>3</v>
      </c>
      <c r="I389" s="21">
        <v>6</v>
      </c>
      <c r="J389" s="21">
        <v>0</v>
      </c>
      <c r="K389" s="21">
        <v>32</v>
      </c>
      <c r="L389" s="21">
        <v>39.372</v>
      </c>
      <c r="M389" s="21">
        <v>42.951999999999998</v>
      </c>
      <c r="N389" s="21">
        <f t="shared" si="6"/>
        <v>41.161999999999999</v>
      </c>
      <c r="O389" s="21">
        <v>383</v>
      </c>
      <c r="P389" s="21"/>
    </row>
    <row r="390" spans="1:16">
      <c r="A390" s="21" t="s">
        <v>1155</v>
      </c>
      <c r="B390" s="21" t="s">
        <v>3371</v>
      </c>
      <c r="C390" s="21" t="s">
        <v>1156</v>
      </c>
      <c r="D390" s="21">
        <v>10</v>
      </c>
      <c r="E390" s="21">
        <v>17</v>
      </c>
      <c r="F390" s="21">
        <v>5</v>
      </c>
      <c r="G390" s="21">
        <v>1</v>
      </c>
      <c r="H390" s="21">
        <v>2.4</v>
      </c>
      <c r="I390" s="21">
        <v>8.5</v>
      </c>
      <c r="J390" s="21">
        <v>0</v>
      </c>
      <c r="K390" s="21">
        <v>43.9</v>
      </c>
      <c r="L390" s="21">
        <f>VLOOKUP(A390,'2018级综合分1'!A191:L706,12,FALSE)</f>
        <v>40.211999999999996</v>
      </c>
      <c r="M390" s="21">
        <f>VLOOKUP(A390,'2018级综合分2'!A191:M708,13,FALSE)</f>
        <v>42.091999999999999</v>
      </c>
      <c r="N390" s="21">
        <f t="shared" si="6"/>
        <v>41.152000000000001</v>
      </c>
      <c r="O390" s="21">
        <v>384</v>
      </c>
      <c r="P390" s="21"/>
    </row>
    <row r="391" spans="1:16">
      <c r="A391" s="21" t="s">
        <v>1716</v>
      </c>
      <c r="B391" s="21" t="s">
        <v>3372</v>
      </c>
      <c r="C391" s="21" t="s">
        <v>1717</v>
      </c>
      <c r="D391" s="21">
        <v>12.9</v>
      </c>
      <c r="E391" s="21">
        <v>11</v>
      </c>
      <c r="F391" s="21">
        <v>0</v>
      </c>
      <c r="G391" s="21">
        <v>1</v>
      </c>
      <c r="H391" s="21">
        <v>6</v>
      </c>
      <c r="I391" s="21">
        <v>7</v>
      </c>
      <c r="J391" s="21">
        <v>0</v>
      </c>
      <c r="K391" s="21">
        <v>37.9</v>
      </c>
      <c r="L391" s="21">
        <f>VLOOKUP(A391,'2018级综合分1'!A354:L869,12,FALSE)</f>
        <v>34.908000000000001</v>
      </c>
      <c r="M391" s="21">
        <v>47.372</v>
      </c>
      <c r="N391" s="21">
        <f t="shared" si="6"/>
        <v>41.14</v>
      </c>
      <c r="O391" s="21">
        <v>385</v>
      </c>
      <c r="P391" s="21"/>
    </row>
    <row r="392" spans="1:16">
      <c r="A392" s="21" t="s">
        <v>1137</v>
      </c>
      <c r="B392" s="21" t="s">
        <v>3297</v>
      </c>
      <c r="C392" s="21" t="s">
        <v>1138</v>
      </c>
      <c r="D392" s="21">
        <v>11</v>
      </c>
      <c r="E392" s="21">
        <v>22</v>
      </c>
      <c r="F392" s="21">
        <v>4</v>
      </c>
      <c r="G392" s="21">
        <v>0</v>
      </c>
      <c r="H392" s="21">
        <v>4.8</v>
      </c>
      <c r="I392" s="21">
        <v>3</v>
      </c>
      <c r="J392" s="21">
        <v>0</v>
      </c>
      <c r="K392" s="21">
        <v>44.8</v>
      </c>
      <c r="L392" s="21">
        <f>VLOOKUP(A392,'2018级综合分1'!A182:L697,12,FALSE)</f>
        <v>42.724000000000004</v>
      </c>
      <c r="M392" s="21">
        <f>VLOOKUP(A392,'2018级综合分2'!A182:M699,13,FALSE)</f>
        <v>39.400000000000006</v>
      </c>
      <c r="N392" s="21">
        <f t="shared" si="6"/>
        <v>41.062000000000005</v>
      </c>
      <c r="O392" s="21">
        <v>386</v>
      </c>
      <c r="P392" s="21"/>
    </row>
    <row r="393" spans="1:16">
      <c r="A393" s="21" t="s">
        <v>1843</v>
      </c>
      <c r="B393" s="21" t="s">
        <v>3373</v>
      </c>
      <c r="C393" s="21" t="s">
        <v>1844</v>
      </c>
      <c r="D393" s="21">
        <v>8</v>
      </c>
      <c r="E393" s="21">
        <v>9</v>
      </c>
      <c r="F393" s="21">
        <v>2</v>
      </c>
      <c r="G393" s="21">
        <v>1</v>
      </c>
      <c r="H393" s="21">
        <v>21.7</v>
      </c>
      <c r="I393" s="21">
        <v>7</v>
      </c>
      <c r="J393" s="21">
        <v>0</v>
      </c>
      <c r="K393" s="21">
        <v>48.7</v>
      </c>
      <c r="L393" s="21">
        <f>VLOOKUP(A393,'2018级综合分1'!A418:L933,12,FALSE)</f>
        <v>35.655999999999992</v>
      </c>
      <c r="M393" s="21">
        <v>46.448</v>
      </c>
      <c r="N393" s="21">
        <f t="shared" si="6"/>
        <v>41.051999999999992</v>
      </c>
      <c r="O393" s="21">
        <v>387</v>
      </c>
      <c r="P393" s="21"/>
    </row>
    <row r="394" spans="1:16">
      <c r="A394" s="21" t="s">
        <v>702</v>
      </c>
      <c r="B394" s="21" t="s">
        <v>3180</v>
      </c>
      <c r="C394" s="21" t="s">
        <v>703</v>
      </c>
      <c r="D394" s="21">
        <v>7</v>
      </c>
      <c r="E394" s="21">
        <v>16</v>
      </c>
      <c r="F394" s="21">
        <v>4</v>
      </c>
      <c r="G394" s="21">
        <v>0</v>
      </c>
      <c r="H394" s="21">
        <v>8.1999999999999993</v>
      </c>
      <c r="I394" s="21">
        <v>4</v>
      </c>
      <c r="J394" s="21">
        <v>0</v>
      </c>
      <c r="K394" s="21">
        <v>39.200000000000003</v>
      </c>
      <c r="L394" s="21">
        <f>VLOOKUP(A394,'2018级综合分1'!A126:L641,12,FALSE)</f>
        <v>48.608000000000004</v>
      </c>
      <c r="M394" s="21">
        <f>VLOOKUP(A394,'2018级综合分2'!A126:M643,13,FALSE)</f>
        <v>33.468000000000004</v>
      </c>
      <c r="N394" s="21">
        <f t="shared" si="6"/>
        <v>41.038000000000004</v>
      </c>
      <c r="O394" s="21">
        <v>388</v>
      </c>
      <c r="P394" s="21"/>
    </row>
    <row r="395" spans="1:16">
      <c r="A395" s="21" t="s">
        <v>1055</v>
      </c>
      <c r="B395" s="21" t="s">
        <v>3374</v>
      </c>
      <c r="C395" s="21" t="s">
        <v>1056</v>
      </c>
      <c r="D395" s="21">
        <v>7</v>
      </c>
      <c r="E395" s="21">
        <v>26</v>
      </c>
      <c r="F395" s="21">
        <v>1</v>
      </c>
      <c r="G395" s="21">
        <v>6</v>
      </c>
      <c r="H395" s="21">
        <v>11.2</v>
      </c>
      <c r="I395" s="21">
        <v>7</v>
      </c>
      <c r="J395" s="21">
        <v>0</v>
      </c>
      <c r="K395" s="21">
        <v>58.2</v>
      </c>
      <c r="L395" s="21">
        <f>VLOOKUP(A395,'2018级综合分1'!A141:L656,12,FALSE)</f>
        <v>33.215999999999994</v>
      </c>
      <c r="M395" s="21">
        <f>VLOOKUP(A395,'2018级综合分2'!A141:M658,13,FALSE)</f>
        <v>48.792000000000002</v>
      </c>
      <c r="N395" s="21">
        <f t="shared" si="6"/>
        <v>41.003999999999998</v>
      </c>
      <c r="O395" s="21">
        <v>389</v>
      </c>
      <c r="P395" s="21"/>
    </row>
    <row r="396" spans="1:16">
      <c r="A396" s="21" t="s">
        <v>720</v>
      </c>
      <c r="B396" s="21" t="s">
        <v>3375</v>
      </c>
      <c r="C396" s="21" t="s">
        <v>721</v>
      </c>
      <c r="D396" s="21">
        <v>20</v>
      </c>
      <c r="E396" s="21">
        <v>13</v>
      </c>
      <c r="F396" s="21">
        <v>2</v>
      </c>
      <c r="G396" s="21">
        <v>0</v>
      </c>
      <c r="H396" s="21">
        <v>4</v>
      </c>
      <c r="I396" s="21">
        <v>8</v>
      </c>
      <c r="J396" s="21">
        <v>0</v>
      </c>
      <c r="K396" s="21">
        <v>47</v>
      </c>
      <c r="L396" s="21">
        <f>VLOOKUP(A396,'2018级综合分1'!A135:L650,12,FALSE)</f>
        <v>37.659999999999997</v>
      </c>
      <c r="M396" s="21">
        <f>VLOOKUP(A396,'2018级综合分2'!A135:M652,13,FALSE)</f>
        <v>44.271999999999998</v>
      </c>
      <c r="N396" s="21">
        <f t="shared" si="6"/>
        <v>40.965999999999994</v>
      </c>
      <c r="O396" s="21">
        <v>390</v>
      </c>
      <c r="P396" s="21"/>
    </row>
    <row r="397" spans="1:16">
      <c r="A397" s="21" t="s">
        <v>1065</v>
      </c>
      <c r="B397" s="21" t="s">
        <v>3376</v>
      </c>
      <c r="C397" s="21" t="s">
        <v>1066</v>
      </c>
      <c r="D397" s="21">
        <v>6</v>
      </c>
      <c r="E397" s="21">
        <v>16</v>
      </c>
      <c r="F397" s="21">
        <v>6</v>
      </c>
      <c r="G397" s="21">
        <v>0</v>
      </c>
      <c r="H397" s="21">
        <v>3</v>
      </c>
      <c r="I397" s="21">
        <v>1</v>
      </c>
      <c r="J397" s="21">
        <v>0</v>
      </c>
      <c r="K397" s="21">
        <v>32</v>
      </c>
      <c r="L397" s="21">
        <f>VLOOKUP(A397,'2018级综合分1'!A146:L661,12,FALSE)</f>
        <v>39.999999999999993</v>
      </c>
      <c r="M397" s="21">
        <f>VLOOKUP(A397,'2018级综合分2'!A146:M663,13,FALSE)</f>
        <v>41.811999999999998</v>
      </c>
      <c r="N397" s="21">
        <f t="shared" si="6"/>
        <v>40.905999999999992</v>
      </c>
      <c r="O397" s="21">
        <v>391</v>
      </c>
      <c r="P397" s="21"/>
    </row>
    <row r="398" spans="1:16">
      <c r="A398" s="21" t="s">
        <v>1760</v>
      </c>
      <c r="B398" s="21" t="s">
        <v>3251</v>
      </c>
      <c r="C398" s="21" t="s">
        <v>1761</v>
      </c>
      <c r="D398" s="21">
        <v>17</v>
      </c>
      <c r="E398" s="21">
        <v>9</v>
      </c>
      <c r="F398" s="21">
        <v>2</v>
      </c>
      <c r="G398" s="21">
        <v>0</v>
      </c>
      <c r="H398" s="21">
        <v>5</v>
      </c>
      <c r="I398" s="21">
        <v>11</v>
      </c>
      <c r="J398" s="21">
        <v>0</v>
      </c>
      <c r="K398" s="21">
        <v>44</v>
      </c>
      <c r="L398" s="21">
        <v>49.48</v>
      </c>
      <c r="M398" s="21">
        <f>VLOOKUP(A398,'2018级综合分2'!A376:M893,13,FALSE)</f>
        <v>32.124000000000002</v>
      </c>
      <c r="N398" s="21">
        <f t="shared" si="6"/>
        <v>40.802</v>
      </c>
      <c r="O398" s="21">
        <v>392</v>
      </c>
      <c r="P398" s="21"/>
    </row>
    <row r="399" spans="1:16">
      <c r="A399" s="21" t="s">
        <v>322</v>
      </c>
      <c r="B399" s="21" t="s">
        <v>3377</v>
      </c>
      <c r="C399" s="21" t="s">
        <v>323</v>
      </c>
      <c r="D399" s="21">
        <v>7</v>
      </c>
      <c r="E399" s="21">
        <v>9</v>
      </c>
      <c r="F399" s="21">
        <v>2</v>
      </c>
      <c r="G399" s="21">
        <v>1</v>
      </c>
      <c r="H399" s="21">
        <v>2</v>
      </c>
      <c r="I399" s="21">
        <v>1</v>
      </c>
      <c r="J399" s="21">
        <v>0</v>
      </c>
      <c r="K399" s="21">
        <v>22</v>
      </c>
      <c r="L399" s="21">
        <f>VLOOKUP(A399,'2018级综合分1'!A46:L561,12,FALSE)</f>
        <v>42.444000000000003</v>
      </c>
      <c r="M399" s="21">
        <f>VLOOKUP(A399,'2018级综合分2'!A46:M563,13,FALSE)</f>
        <v>39.131999999999998</v>
      </c>
      <c r="N399" s="21">
        <f t="shared" si="6"/>
        <v>40.787999999999997</v>
      </c>
      <c r="O399" s="21">
        <v>393</v>
      </c>
      <c r="P399" s="21"/>
    </row>
    <row r="400" spans="1:16">
      <c r="A400" s="21" t="s">
        <v>634</v>
      </c>
      <c r="B400" s="21" t="s">
        <v>3378</v>
      </c>
      <c r="C400" s="21" t="s">
        <v>635</v>
      </c>
      <c r="D400" s="21">
        <v>10</v>
      </c>
      <c r="E400" s="21">
        <v>16</v>
      </c>
      <c r="F400" s="21">
        <v>5</v>
      </c>
      <c r="G400" s="21">
        <v>0</v>
      </c>
      <c r="H400" s="21">
        <v>8.4</v>
      </c>
      <c r="I400" s="21">
        <v>4</v>
      </c>
      <c r="J400" s="21">
        <v>0</v>
      </c>
      <c r="K400" s="21">
        <v>43.4</v>
      </c>
      <c r="L400" s="21">
        <f>VLOOKUP(A400,'2018级综合分1'!A92:L607,12,FALSE)</f>
        <v>34.043999999999997</v>
      </c>
      <c r="M400" s="21">
        <f>VLOOKUP(A400,'2018级综合分2'!A92:M609,13,FALSE)</f>
        <v>47.408000000000001</v>
      </c>
      <c r="N400" s="21">
        <f t="shared" si="6"/>
        <v>40.725999999999999</v>
      </c>
      <c r="O400" s="21">
        <v>394</v>
      </c>
      <c r="P400" s="21"/>
    </row>
    <row r="401" spans="1:16">
      <c r="A401" s="21" t="s">
        <v>680</v>
      </c>
      <c r="B401" s="21" t="s">
        <v>3379</v>
      </c>
      <c r="C401" s="21" t="s">
        <v>681</v>
      </c>
      <c r="D401" s="21">
        <v>11</v>
      </c>
      <c r="E401" s="21">
        <v>6</v>
      </c>
      <c r="F401" s="21">
        <v>4</v>
      </c>
      <c r="G401" s="21">
        <v>7</v>
      </c>
      <c r="H401" s="21">
        <v>1</v>
      </c>
      <c r="I401" s="21">
        <v>1</v>
      </c>
      <c r="J401" s="21">
        <v>0</v>
      </c>
      <c r="K401" s="21">
        <v>30</v>
      </c>
      <c r="L401" s="21">
        <f>VLOOKUP(A401,'2018级综合分1'!A115:L630,12,FALSE)</f>
        <v>38.443999999999996</v>
      </c>
      <c r="M401" s="21">
        <f>VLOOKUP(A401,'2018级综合分2'!A115:M632,13,FALSE)</f>
        <v>42.951999999999998</v>
      </c>
      <c r="N401" s="21">
        <f t="shared" si="6"/>
        <v>40.697999999999993</v>
      </c>
      <c r="O401" s="21">
        <v>395</v>
      </c>
      <c r="P401" s="21"/>
    </row>
    <row r="402" spans="1:16">
      <c r="A402" s="21" t="s">
        <v>2388</v>
      </c>
      <c r="B402" s="21" t="s">
        <v>3380</v>
      </c>
      <c r="C402" s="21" t="s">
        <v>2389</v>
      </c>
      <c r="D402" s="21">
        <v>11</v>
      </c>
      <c r="E402" s="21">
        <v>16</v>
      </c>
      <c r="F402" s="21">
        <v>3</v>
      </c>
      <c r="G402" s="21">
        <v>0</v>
      </c>
      <c r="H402" s="21">
        <v>2</v>
      </c>
      <c r="I402" s="21">
        <v>5</v>
      </c>
      <c r="J402" s="21">
        <v>0</v>
      </c>
      <c r="K402" s="21">
        <v>37</v>
      </c>
      <c r="L402" s="21">
        <v>40</v>
      </c>
      <c r="M402" s="21">
        <v>41.247999999999998</v>
      </c>
      <c r="N402" s="21">
        <f t="shared" si="6"/>
        <v>40.623999999999995</v>
      </c>
      <c r="O402" s="21">
        <v>396</v>
      </c>
      <c r="P402" s="21"/>
    </row>
    <row r="403" spans="1:16">
      <c r="A403" s="21" t="s">
        <v>1500</v>
      </c>
      <c r="B403" s="21" t="s">
        <v>3381</v>
      </c>
      <c r="C403" s="21" t="s">
        <v>1501</v>
      </c>
      <c r="D403" s="21">
        <v>9</v>
      </c>
      <c r="E403" s="21">
        <v>16</v>
      </c>
      <c r="F403" s="21">
        <v>5</v>
      </c>
      <c r="G403" s="21">
        <v>1</v>
      </c>
      <c r="H403" s="21">
        <v>2.8</v>
      </c>
      <c r="I403" s="21">
        <v>7</v>
      </c>
      <c r="J403" s="21">
        <v>0</v>
      </c>
      <c r="K403" s="21">
        <v>40.799999999999997</v>
      </c>
      <c r="L403" s="21">
        <f>VLOOKUP(A403,'2018级综合分1'!A309:L824,12,FALSE)</f>
        <v>39.943999999999996</v>
      </c>
      <c r="M403" s="21">
        <f>VLOOKUP(A403,'2018级综合分2'!A309:M826,13,FALSE)</f>
        <v>41.251999999999995</v>
      </c>
      <c r="N403" s="21">
        <f t="shared" si="6"/>
        <v>40.597999999999999</v>
      </c>
      <c r="O403" s="21">
        <v>397</v>
      </c>
      <c r="P403" s="21"/>
    </row>
    <row r="404" spans="1:16">
      <c r="A404" s="21" t="s">
        <v>690</v>
      </c>
      <c r="B404" s="21" t="s">
        <v>3382</v>
      </c>
      <c r="C404" s="21" t="s">
        <v>691</v>
      </c>
      <c r="D404" s="21">
        <v>11</v>
      </c>
      <c r="E404" s="21">
        <v>16</v>
      </c>
      <c r="F404" s="21">
        <v>5</v>
      </c>
      <c r="G404" s="21">
        <v>0</v>
      </c>
      <c r="H404" s="21">
        <v>8.8000000000000007</v>
      </c>
      <c r="I404" s="21">
        <v>2</v>
      </c>
      <c r="J404" s="21">
        <v>0</v>
      </c>
      <c r="K404" s="21">
        <v>42.8</v>
      </c>
      <c r="L404" s="21">
        <f>VLOOKUP(A404,'2018级综合分1'!A120:L635,12,FALSE)</f>
        <v>36.043999999999997</v>
      </c>
      <c r="M404" s="21">
        <f>VLOOKUP(A404,'2018级综合分2'!A120:M637,13,FALSE)</f>
        <v>45.143999999999998</v>
      </c>
      <c r="N404" s="21">
        <f t="shared" si="6"/>
        <v>40.593999999999994</v>
      </c>
      <c r="O404" s="21">
        <v>398</v>
      </c>
      <c r="P404" s="21"/>
    </row>
    <row r="405" spans="1:16">
      <c r="A405" s="21" t="s">
        <v>1494</v>
      </c>
      <c r="B405" s="21" t="s">
        <v>3383</v>
      </c>
      <c r="C405" s="21" t="s">
        <v>1495</v>
      </c>
      <c r="D405" s="21">
        <v>13</v>
      </c>
      <c r="E405" s="21">
        <v>11</v>
      </c>
      <c r="F405" s="21">
        <v>3</v>
      </c>
      <c r="G405" s="21">
        <v>0</v>
      </c>
      <c r="H405" s="21">
        <v>3</v>
      </c>
      <c r="I405" s="21">
        <v>7</v>
      </c>
      <c r="J405" s="21">
        <v>0</v>
      </c>
      <c r="K405" s="21">
        <v>37</v>
      </c>
      <c r="L405" s="21">
        <f>VLOOKUP(A405,'2018级综合分1'!A306:L821,12,FALSE)</f>
        <v>37.088000000000001</v>
      </c>
      <c r="M405" s="21">
        <f>VLOOKUP(A405,'2018级综合分2'!A306:M823,13,FALSE)</f>
        <v>44.027999999999999</v>
      </c>
      <c r="N405" s="21">
        <f t="shared" si="6"/>
        <v>40.558</v>
      </c>
      <c r="O405" s="21">
        <v>399</v>
      </c>
      <c r="P405" s="21"/>
    </row>
    <row r="406" spans="1:16">
      <c r="A406" s="21" t="s">
        <v>1849</v>
      </c>
      <c r="B406" s="21" t="s">
        <v>3384</v>
      </c>
      <c r="C406" s="21" t="s">
        <v>1850</v>
      </c>
      <c r="D406" s="21">
        <v>9</v>
      </c>
      <c r="E406" s="21">
        <v>14</v>
      </c>
      <c r="F406" s="21">
        <v>2</v>
      </c>
      <c r="G406" s="21">
        <v>0</v>
      </c>
      <c r="H406" s="21">
        <v>2</v>
      </c>
      <c r="I406" s="21">
        <v>3</v>
      </c>
      <c r="J406" s="21">
        <v>0</v>
      </c>
      <c r="K406" s="21">
        <v>30</v>
      </c>
      <c r="L406" s="21">
        <v>40.576000000000001</v>
      </c>
      <c r="M406" s="21">
        <f>VLOOKUP(A406,'2018级综合分2'!A421:M938,13,FALSE)</f>
        <v>40.384</v>
      </c>
      <c r="N406" s="21">
        <f t="shared" si="6"/>
        <v>40.480000000000004</v>
      </c>
      <c r="O406" s="21">
        <v>400</v>
      </c>
      <c r="P406" s="21"/>
    </row>
    <row r="407" spans="1:16">
      <c r="A407" s="21" t="s">
        <v>1476</v>
      </c>
      <c r="B407" s="21" t="s">
        <v>3385</v>
      </c>
      <c r="C407" s="21" t="s">
        <v>1477</v>
      </c>
      <c r="D407" s="21">
        <v>12</v>
      </c>
      <c r="E407" s="21">
        <v>4</v>
      </c>
      <c r="F407" s="21">
        <v>5</v>
      </c>
      <c r="G407" s="21">
        <v>8</v>
      </c>
      <c r="H407" s="21">
        <v>3</v>
      </c>
      <c r="I407" s="21">
        <v>4</v>
      </c>
      <c r="J407" s="21">
        <v>0</v>
      </c>
      <c r="K407" s="21">
        <v>36</v>
      </c>
      <c r="L407" s="21">
        <f>VLOOKUP(A407,'2018级综合分1'!A297:L812,12,FALSE)</f>
        <v>33.143999999999998</v>
      </c>
      <c r="M407" s="21">
        <v>47.52</v>
      </c>
      <c r="N407" s="21">
        <f t="shared" si="6"/>
        <v>40.332000000000001</v>
      </c>
      <c r="O407" s="21">
        <v>401</v>
      </c>
      <c r="P407" s="21"/>
    </row>
    <row r="408" spans="1:16">
      <c r="A408" s="21" t="s">
        <v>2334</v>
      </c>
      <c r="B408" s="21" t="s">
        <v>3044</v>
      </c>
      <c r="C408" s="21" t="s">
        <v>2335</v>
      </c>
      <c r="D408" s="21">
        <v>7</v>
      </c>
      <c r="E408" s="21">
        <v>17</v>
      </c>
      <c r="F408" s="21">
        <v>3</v>
      </c>
      <c r="G408" s="21">
        <v>0</v>
      </c>
      <c r="H408" s="21">
        <v>4</v>
      </c>
      <c r="I408" s="21">
        <v>4</v>
      </c>
      <c r="J408" s="21">
        <v>0</v>
      </c>
      <c r="K408" s="21">
        <v>35</v>
      </c>
      <c r="L408" s="21">
        <v>44.451999999999998</v>
      </c>
      <c r="M408" s="21">
        <v>36.043999999999997</v>
      </c>
      <c r="N408" s="21">
        <f t="shared" si="6"/>
        <v>40.247999999999998</v>
      </c>
      <c r="O408" s="21">
        <v>402</v>
      </c>
      <c r="P408" s="21"/>
    </row>
    <row r="409" spans="1:16">
      <c r="A409" s="21" t="s">
        <v>2327</v>
      </c>
      <c r="B409" s="21" t="s">
        <v>3386</v>
      </c>
      <c r="C409" s="21" t="s">
        <v>2328</v>
      </c>
      <c r="D409" s="21">
        <v>7</v>
      </c>
      <c r="E409" s="21">
        <v>16</v>
      </c>
      <c r="F409" s="21">
        <v>1</v>
      </c>
      <c r="G409" s="21">
        <v>0</v>
      </c>
      <c r="H409" s="21">
        <v>2</v>
      </c>
      <c r="I409" s="21">
        <v>3</v>
      </c>
      <c r="J409" s="21">
        <v>0</v>
      </c>
      <c r="K409" s="21">
        <v>29</v>
      </c>
      <c r="L409" s="21">
        <v>39.6</v>
      </c>
      <c r="M409" s="21">
        <v>40.86</v>
      </c>
      <c r="N409" s="21">
        <f t="shared" si="6"/>
        <v>40.230000000000004</v>
      </c>
      <c r="O409" s="21">
        <v>403</v>
      </c>
      <c r="P409" s="21"/>
    </row>
    <row r="410" spans="1:16">
      <c r="A410" s="21" t="s">
        <v>670</v>
      </c>
      <c r="B410" s="21" t="s">
        <v>3387</v>
      </c>
      <c r="C410" s="21" t="s">
        <v>671</v>
      </c>
      <c r="D410" s="21">
        <v>8</v>
      </c>
      <c r="E410" s="21">
        <v>11</v>
      </c>
      <c r="F410" s="21">
        <v>3</v>
      </c>
      <c r="G410" s="21">
        <v>1</v>
      </c>
      <c r="H410" s="21">
        <v>1</v>
      </c>
      <c r="I410" s="21">
        <v>3</v>
      </c>
      <c r="J410" s="21">
        <v>0</v>
      </c>
      <c r="K410" s="21">
        <v>27</v>
      </c>
      <c r="L410" s="21">
        <f>VLOOKUP(A410,'2018级综合分1'!A110:L625,12,FALSE)</f>
        <v>32.46</v>
      </c>
      <c r="M410" s="21">
        <f>VLOOKUP(A410,'2018级综合分2'!A110:M627,13,FALSE)</f>
        <v>47.975999999999999</v>
      </c>
      <c r="N410" s="21">
        <f t="shared" si="6"/>
        <v>40.218000000000004</v>
      </c>
      <c r="O410" s="21">
        <v>404</v>
      </c>
      <c r="P410" s="21"/>
    </row>
    <row r="411" spans="1:16">
      <c r="A411" s="21" t="s">
        <v>308</v>
      </c>
      <c r="B411" s="21" t="s">
        <v>3388</v>
      </c>
      <c r="C411" s="21" t="s">
        <v>309</v>
      </c>
      <c r="D411" s="21">
        <v>9</v>
      </c>
      <c r="E411" s="21">
        <v>13</v>
      </c>
      <c r="F411" s="21">
        <v>2</v>
      </c>
      <c r="G411" s="21">
        <v>0</v>
      </c>
      <c r="H411" s="21">
        <v>2</v>
      </c>
      <c r="I411" s="21">
        <v>4</v>
      </c>
      <c r="J411" s="21">
        <v>0</v>
      </c>
      <c r="K411" s="21">
        <v>30</v>
      </c>
      <c r="L411" s="21">
        <f>VLOOKUP(A411,'2018级综合分1'!A39:L554,12,FALSE)</f>
        <v>40.543999999999997</v>
      </c>
      <c r="M411" s="21">
        <f>VLOOKUP(A411,'2018级综合分2'!A39:M556,13,FALSE)</f>
        <v>39.636000000000003</v>
      </c>
      <c r="N411" s="21">
        <f t="shared" si="6"/>
        <v>40.090000000000003</v>
      </c>
      <c r="O411" s="21">
        <v>405</v>
      </c>
      <c r="P411" s="21"/>
    </row>
    <row r="412" spans="1:16">
      <c r="A412" s="21" t="s">
        <v>2140</v>
      </c>
      <c r="B412" s="21" t="s">
        <v>3389</v>
      </c>
      <c r="C412" s="21" t="s">
        <v>2141</v>
      </c>
      <c r="D412" s="21">
        <v>9</v>
      </c>
      <c r="E412" s="21">
        <v>19</v>
      </c>
      <c r="F412" s="21">
        <v>4</v>
      </c>
      <c r="G412" s="21">
        <v>1</v>
      </c>
      <c r="H412" s="21">
        <v>5</v>
      </c>
      <c r="I412" s="21">
        <v>7</v>
      </c>
      <c r="J412" s="21">
        <v>0</v>
      </c>
      <c r="K412" s="21">
        <v>45</v>
      </c>
      <c r="L412" s="21">
        <f>VLOOKUP(A412,'2018级综合分1'!A440:L955,12,FALSE)</f>
        <v>34.059999999999995</v>
      </c>
      <c r="M412" s="21">
        <v>45.96</v>
      </c>
      <c r="N412" s="21">
        <f t="shared" si="6"/>
        <v>40.01</v>
      </c>
      <c r="O412" s="21">
        <v>406</v>
      </c>
      <c r="P412" s="21"/>
    </row>
    <row r="413" spans="1:16">
      <c r="A413" s="21" t="s">
        <v>1324</v>
      </c>
      <c r="B413" s="21" t="s">
        <v>3390</v>
      </c>
      <c r="C413" s="21" t="s">
        <v>1325</v>
      </c>
      <c r="D413" s="21">
        <v>10</v>
      </c>
      <c r="E413" s="21">
        <v>33</v>
      </c>
      <c r="F413" s="21">
        <v>2</v>
      </c>
      <c r="G413" s="21">
        <v>0</v>
      </c>
      <c r="H413" s="21">
        <v>5.5</v>
      </c>
      <c r="I413" s="21">
        <v>3</v>
      </c>
      <c r="J413" s="21">
        <v>0</v>
      </c>
      <c r="K413" s="21">
        <v>53.5</v>
      </c>
      <c r="L413" s="21">
        <f>VLOOKUP(A413,'2018级综合分1'!A221:L736,12,FALSE)</f>
        <v>44.332000000000001</v>
      </c>
      <c r="M413" s="21">
        <f>VLOOKUP(A413,'2018级综合分2'!A221:M738,13,FALSE)</f>
        <v>35.655999999999999</v>
      </c>
      <c r="N413" s="21">
        <f t="shared" si="6"/>
        <v>39.994</v>
      </c>
      <c r="O413" s="21">
        <v>407</v>
      </c>
      <c r="P413" s="21"/>
    </row>
    <row r="414" spans="1:16">
      <c r="A414" s="21" t="s">
        <v>1831</v>
      </c>
      <c r="B414" s="21" t="s">
        <v>3391</v>
      </c>
      <c r="C414" s="21" t="s">
        <v>1832</v>
      </c>
      <c r="D414" s="21">
        <v>8</v>
      </c>
      <c r="E414" s="21">
        <v>16</v>
      </c>
      <c r="F414" s="21">
        <v>5</v>
      </c>
      <c r="G414" s="21">
        <v>2</v>
      </c>
      <c r="H414" s="21">
        <v>6</v>
      </c>
      <c r="I414" s="21">
        <v>3</v>
      </c>
      <c r="J414" s="21">
        <v>0</v>
      </c>
      <c r="K414" s="21">
        <v>40</v>
      </c>
      <c r="L414" s="21">
        <f>VLOOKUP(A414,'2018级综合分1'!A412:L927,12,FALSE)</f>
        <v>31.488</v>
      </c>
      <c r="M414" s="21">
        <v>48.311999999999998</v>
      </c>
      <c r="N414" s="21">
        <f t="shared" si="6"/>
        <v>39.9</v>
      </c>
      <c r="O414" s="21">
        <v>408</v>
      </c>
      <c r="P414" s="21"/>
    </row>
    <row r="415" spans="1:16">
      <c r="A415" s="21" t="s">
        <v>1642</v>
      </c>
      <c r="B415" s="21" t="s">
        <v>3392</v>
      </c>
      <c r="C415" s="21" t="s">
        <v>1643</v>
      </c>
      <c r="D415" s="21">
        <v>7</v>
      </c>
      <c r="E415" s="21">
        <v>8</v>
      </c>
      <c r="F415" s="21">
        <v>2</v>
      </c>
      <c r="G415" s="21">
        <v>5</v>
      </c>
      <c r="H415" s="21">
        <v>1</v>
      </c>
      <c r="I415" s="21">
        <v>0</v>
      </c>
      <c r="J415" s="21">
        <v>0</v>
      </c>
      <c r="K415" s="21">
        <v>23</v>
      </c>
      <c r="L415" s="21">
        <f>VLOOKUP(A415,'2018级综合分1'!A317:L832,12,FALSE)</f>
        <v>38.903999999999996</v>
      </c>
      <c r="M415" s="21">
        <f>VLOOKUP(A415,'2018级综合分2'!A317:M834,13,FALSE)</f>
        <v>40.751999999999995</v>
      </c>
      <c r="N415" s="21">
        <f t="shared" si="6"/>
        <v>39.827999999999996</v>
      </c>
      <c r="O415" s="21">
        <v>409</v>
      </c>
      <c r="P415" s="21"/>
    </row>
    <row r="416" spans="1:16">
      <c r="A416" s="21" t="s">
        <v>2176</v>
      </c>
      <c r="B416" s="21" t="s">
        <v>3393</v>
      </c>
      <c r="C416" s="21" t="s">
        <v>2177</v>
      </c>
      <c r="D416" s="21">
        <v>18</v>
      </c>
      <c r="E416" s="21">
        <v>8</v>
      </c>
      <c r="F416" s="21">
        <v>0</v>
      </c>
      <c r="G416" s="21">
        <v>1</v>
      </c>
      <c r="H416" s="21">
        <v>6</v>
      </c>
      <c r="I416" s="21">
        <v>8</v>
      </c>
      <c r="J416" s="21">
        <v>0</v>
      </c>
      <c r="K416" s="21">
        <v>41</v>
      </c>
      <c r="L416" s="21">
        <v>37.287999999999997</v>
      </c>
      <c r="M416" s="21">
        <v>42.02</v>
      </c>
      <c r="N416" s="21">
        <f t="shared" si="6"/>
        <v>39.653999999999996</v>
      </c>
      <c r="O416" s="21">
        <v>410</v>
      </c>
      <c r="P416" s="21"/>
    </row>
    <row r="417" spans="1:16">
      <c r="A417" s="21" t="s">
        <v>439</v>
      </c>
      <c r="B417" s="21" t="s">
        <v>3394</v>
      </c>
      <c r="C417" s="21" t="s">
        <v>440</v>
      </c>
      <c r="D417" s="21">
        <v>12</v>
      </c>
      <c r="E417" s="21">
        <v>22</v>
      </c>
      <c r="F417" s="21">
        <v>6</v>
      </c>
      <c r="G417" s="21">
        <v>3</v>
      </c>
      <c r="H417" s="21">
        <v>3</v>
      </c>
      <c r="I417" s="21">
        <v>12</v>
      </c>
      <c r="J417" s="21">
        <v>0</v>
      </c>
      <c r="K417" s="21">
        <v>58</v>
      </c>
      <c r="L417" s="21">
        <f>VLOOKUP(A417,'2018级综合分1'!A49:L564,12,FALSE)</f>
        <v>36.86</v>
      </c>
      <c r="M417" s="21">
        <f>VLOOKUP(A417,'2018级综合分2'!A49:M566,13,FALSE)</f>
        <v>42.356000000000002</v>
      </c>
      <c r="N417" s="21">
        <f t="shared" si="6"/>
        <v>39.608000000000004</v>
      </c>
      <c r="O417" s="21">
        <v>411</v>
      </c>
      <c r="P417" s="21"/>
    </row>
    <row r="418" spans="1:16">
      <c r="A418" s="21" t="s">
        <v>1774</v>
      </c>
      <c r="B418" s="21" t="s">
        <v>3395</v>
      </c>
      <c r="C418" s="21" t="s">
        <v>1775</v>
      </c>
      <c r="D418" s="21">
        <v>14</v>
      </c>
      <c r="E418" s="21">
        <v>19</v>
      </c>
      <c r="F418" s="21">
        <v>0</v>
      </c>
      <c r="G418" s="21">
        <v>0</v>
      </c>
      <c r="H418" s="21">
        <v>10</v>
      </c>
      <c r="I418" s="21">
        <v>9</v>
      </c>
      <c r="J418" s="21">
        <v>0</v>
      </c>
      <c r="K418" s="21">
        <v>52</v>
      </c>
      <c r="L418" s="21">
        <f>VLOOKUP(A418,'2018级综合分1'!A383:L898,12,FALSE)</f>
        <v>35.767999999999994</v>
      </c>
      <c r="M418" s="21">
        <v>43.332000000000001</v>
      </c>
      <c r="N418" s="21">
        <f t="shared" si="6"/>
        <v>39.549999999999997</v>
      </c>
      <c r="O418" s="21">
        <v>412</v>
      </c>
      <c r="P418" s="21"/>
    </row>
    <row r="419" spans="1:16">
      <c r="A419" s="21" t="s">
        <v>2130</v>
      </c>
      <c r="B419" s="21" t="s">
        <v>3396</v>
      </c>
      <c r="C419" s="21" t="s">
        <v>2131</v>
      </c>
      <c r="D419" s="21">
        <v>8</v>
      </c>
      <c r="E419" s="21">
        <v>13</v>
      </c>
      <c r="F419" s="21">
        <v>3</v>
      </c>
      <c r="G419" s="21">
        <v>0</v>
      </c>
      <c r="H419" s="21">
        <v>2</v>
      </c>
      <c r="I419" s="21">
        <v>3</v>
      </c>
      <c r="J419" s="21">
        <v>0</v>
      </c>
      <c r="K419" s="21">
        <v>29</v>
      </c>
      <c r="L419" s="21">
        <v>39.287999999999997</v>
      </c>
      <c r="M419" s="21">
        <f>VLOOKUP(A419,'2018级综合分2'!A435:M952,13,FALSE)</f>
        <v>39.491999999999997</v>
      </c>
      <c r="N419" s="21">
        <f t="shared" si="6"/>
        <v>39.39</v>
      </c>
      <c r="O419" s="21">
        <v>413</v>
      </c>
      <c r="P419" s="21"/>
    </row>
    <row r="420" spans="1:16">
      <c r="A420" s="21" t="s">
        <v>1646</v>
      </c>
      <c r="B420" s="21" t="s">
        <v>3397</v>
      </c>
      <c r="C420" s="21" t="s">
        <v>1647</v>
      </c>
      <c r="D420" s="21">
        <v>14</v>
      </c>
      <c r="E420" s="21">
        <v>9</v>
      </c>
      <c r="F420" s="21">
        <v>3</v>
      </c>
      <c r="G420" s="21">
        <v>2</v>
      </c>
      <c r="H420" s="21">
        <v>2</v>
      </c>
      <c r="I420" s="21">
        <v>2</v>
      </c>
      <c r="J420" s="21">
        <v>0</v>
      </c>
      <c r="K420" s="21">
        <v>32</v>
      </c>
      <c r="L420" s="21">
        <f>VLOOKUP(A420,'2018级综合分1'!A319:L834,12,FALSE)</f>
        <v>38.088000000000001</v>
      </c>
      <c r="M420" s="21">
        <f>VLOOKUP(A420,'2018级综合分2'!A319:M836,13,FALSE)</f>
        <v>40.667999999999999</v>
      </c>
      <c r="N420" s="21">
        <f t="shared" si="6"/>
        <v>39.378</v>
      </c>
      <c r="O420" s="21">
        <v>414</v>
      </c>
      <c r="P420" s="21"/>
    </row>
    <row r="421" spans="1:16">
      <c r="A421" s="21" t="s">
        <v>1847</v>
      </c>
      <c r="B421" s="21" t="s">
        <v>3398</v>
      </c>
      <c r="C421" s="21" t="s">
        <v>1848</v>
      </c>
      <c r="D421" s="21">
        <v>7</v>
      </c>
      <c r="E421" s="21">
        <v>9</v>
      </c>
      <c r="F421" s="21">
        <v>3</v>
      </c>
      <c r="G421" s="21">
        <v>0</v>
      </c>
      <c r="H421" s="21">
        <v>3</v>
      </c>
      <c r="I421" s="21">
        <v>3</v>
      </c>
      <c r="J421" s="21">
        <v>0</v>
      </c>
      <c r="K421" s="21">
        <v>25</v>
      </c>
      <c r="L421" s="21">
        <v>40.344000000000001</v>
      </c>
      <c r="M421" s="21">
        <f>VLOOKUP(A421,'2018级综合分2'!A420:M937,13,FALSE)</f>
        <v>38.340000000000003</v>
      </c>
      <c r="N421" s="21">
        <f t="shared" si="6"/>
        <v>39.341999999999999</v>
      </c>
      <c r="O421" s="21">
        <v>415</v>
      </c>
      <c r="P421" s="21"/>
    </row>
    <row r="422" spans="1:16">
      <c r="A422" s="21" t="s">
        <v>238</v>
      </c>
      <c r="B422" s="21" t="s">
        <v>3399</v>
      </c>
      <c r="C422" s="21" t="s">
        <v>239</v>
      </c>
      <c r="D422" s="21">
        <v>7</v>
      </c>
      <c r="E422" s="21">
        <v>9</v>
      </c>
      <c r="F422" s="21">
        <v>4</v>
      </c>
      <c r="G422" s="21">
        <v>8</v>
      </c>
      <c r="H422" s="21">
        <v>6.5</v>
      </c>
      <c r="I422" s="21">
        <v>5</v>
      </c>
      <c r="J422" s="21">
        <v>0</v>
      </c>
      <c r="K422" s="21">
        <v>39.5</v>
      </c>
      <c r="L422" s="21">
        <f>VLOOKUP(A422,'2018级综合分1'!A4:L519,12,FALSE)</f>
        <v>40.42</v>
      </c>
      <c r="M422" s="21">
        <f>VLOOKUP(A422,'2018级综合分2'!A4:M521,13,FALSE)</f>
        <v>38.076000000000001</v>
      </c>
      <c r="N422" s="21">
        <f t="shared" si="6"/>
        <v>39.248000000000005</v>
      </c>
      <c r="O422" s="21">
        <v>416</v>
      </c>
      <c r="P422" s="21"/>
    </row>
    <row r="423" spans="1:16">
      <c r="A423" s="21" t="s">
        <v>1472</v>
      </c>
      <c r="B423" s="21" t="s">
        <v>3400</v>
      </c>
      <c r="C423" s="21" t="s">
        <v>1473</v>
      </c>
      <c r="D423" s="21">
        <v>11</v>
      </c>
      <c r="E423" s="21">
        <v>18</v>
      </c>
      <c r="F423" s="21">
        <v>4</v>
      </c>
      <c r="G423" s="21">
        <v>1</v>
      </c>
      <c r="H423" s="21">
        <v>1.6</v>
      </c>
      <c r="I423" s="21">
        <v>3</v>
      </c>
      <c r="J423" s="21">
        <v>0</v>
      </c>
      <c r="K423" s="21">
        <v>38.6</v>
      </c>
      <c r="L423" s="21">
        <f>VLOOKUP(A423,'2018级综合分1'!A295:L810,12,FALSE)</f>
        <v>32.972000000000001</v>
      </c>
      <c r="M423" s="21">
        <f>VLOOKUP(A423,'2018级综合分2'!A295:M812,13,FALSE)</f>
        <v>45.1</v>
      </c>
      <c r="N423" s="21">
        <f t="shared" si="6"/>
        <v>39.036000000000001</v>
      </c>
      <c r="O423" s="21">
        <v>417</v>
      </c>
      <c r="P423" s="21"/>
    </row>
    <row r="424" spans="1:16">
      <c r="A424" s="21" t="s">
        <v>1825</v>
      </c>
      <c r="B424" s="21" t="s">
        <v>3401</v>
      </c>
      <c r="C424" s="21" t="s">
        <v>1826</v>
      </c>
      <c r="D424" s="21">
        <v>12</v>
      </c>
      <c r="E424" s="21">
        <v>10</v>
      </c>
      <c r="F424" s="21">
        <v>1</v>
      </c>
      <c r="G424" s="21">
        <v>2</v>
      </c>
      <c r="H424" s="21">
        <v>7</v>
      </c>
      <c r="I424" s="21">
        <v>16</v>
      </c>
      <c r="J424" s="21">
        <v>0</v>
      </c>
      <c r="K424" s="21">
        <v>48</v>
      </c>
      <c r="L424" s="21">
        <v>36.74</v>
      </c>
      <c r="M424" s="21">
        <f>VLOOKUP(A424,'2018级综合分2'!A409:M926,13,FALSE)</f>
        <v>41.015999999999998</v>
      </c>
      <c r="N424" s="21">
        <f t="shared" si="6"/>
        <v>38.878</v>
      </c>
      <c r="O424" s="21">
        <v>418</v>
      </c>
      <c r="P424" s="21"/>
    </row>
    <row r="425" spans="1:16">
      <c r="A425" s="21" t="s">
        <v>2356</v>
      </c>
      <c r="B425" s="21" t="s">
        <v>3402</v>
      </c>
      <c r="C425" s="21" t="s">
        <v>2357</v>
      </c>
      <c r="D425" s="21">
        <v>9</v>
      </c>
      <c r="E425" s="21">
        <v>22</v>
      </c>
      <c r="F425" s="21">
        <v>2</v>
      </c>
      <c r="G425" s="21">
        <v>0</v>
      </c>
      <c r="H425" s="21">
        <v>1</v>
      </c>
      <c r="I425" s="21">
        <v>10.5</v>
      </c>
      <c r="J425" s="21">
        <v>0</v>
      </c>
      <c r="K425" s="21">
        <v>44.5</v>
      </c>
      <c r="L425" s="21">
        <v>38</v>
      </c>
      <c r="M425" s="21">
        <v>39.588000000000001</v>
      </c>
      <c r="N425" s="21">
        <f t="shared" si="6"/>
        <v>38.793999999999997</v>
      </c>
      <c r="O425" s="21">
        <v>419</v>
      </c>
      <c r="P425" s="21"/>
    </row>
    <row r="426" spans="1:16">
      <c r="A426" s="21" t="s">
        <v>674</v>
      </c>
      <c r="B426" s="21" t="s">
        <v>3403</v>
      </c>
      <c r="C426" s="21" t="s">
        <v>675</v>
      </c>
      <c r="D426" s="21">
        <v>9</v>
      </c>
      <c r="E426" s="21">
        <v>5</v>
      </c>
      <c r="F426" s="21">
        <v>1</v>
      </c>
      <c r="G426" s="21">
        <v>0</v>
      </c>
      <c r="H426" s="21">
        <v>0</v>
      </c>
      <c r="I426" s="21">
        <v>0</v>
      </c>
      <c r="J426" s="21">
        <v>0</v>
      </c>
      <c r="K426" s="21">
        <v>15</v>
      </c>
      <c r="L426" s="21">
        <f>VLOOKUP(A426,'2018级综合分1'!A112:L627,12,FALSE)</f>
        <v>35.391999999999996</v>
      </c>
      <c r="M426" s="21">
        <f>VLOOKUP(A426,'2018级综合分2'!A112:M629,13,FALSE)</f>
        <v>42.103999999999992</v>
      </c>
      <c r="N426" s="21">
        <f t="shared" si="6"/>
        <v>38.74799999999999</v>
      </c>
      <c r="O426" s="21">
        <v>420</v>
      </c>
      <c r="P426" s="21"/>
    </row>
    <row r="427" spans="1:16">
      <c r="A427" s="21" t="s">
        <v>672</v>
      </c>
      <c r="B427" s="21" t="s">
        <v>3404</v>
      </c>
      <c r="C427" s="21" t="s">
        <v>673</v>
      </c>
      <c r="D427" s="21">
        <v>13.2</v>
      </c>
      <c r="E427" s="21">
        <v>20</v>
      </c>
      <c r="F427" s="21">
        <v>4</v>
      </c>
      <c r="G427" s="21">
        <v>1</v>
      </c>
      <c r="H427" s="21">
        <v>2.4</v>
      </c>
      <c r="I427" s="21">
        <v>0</v>
      </c>
      <c r="J427" s="21">
        <v>0</v>
      </c>
      <c r="K427" s="21">
        <v>40.6</v>
      </c>
      <c r="L427" s="21">
        <f>VLOOKUP(A427,'2018级综合分1'!A111:L626,12,FALSE)</f>
        <v>30.876000000000001</v>
      </c>
      <c r="M427" s="21">
        <f>VLOOKUP(A427,'2018级综合分2'!A111:M628,13,FALSE)</f>
        <v>46.54</v>
      </c>
      <c r="N427" s="21">
        <f t="shared" si="6"/>
        <v>38.707999999999998</v>
      </c>
      <c r="O427" s="21">
        <v>421</v>
      </c>
      <c r="P427" s="21"/>
    </row>
    <row r="428" spans="1:16">
      <c r="A428" s="21" t="s">
        <v>2144</v>
      </c>
      <c r="B428" s="21" t="s">
        <v>3405</v>
      </c>
      <c r="C428" s="21" t="s">
        <v>2145</v>
      </c>
      <c r="D428" s="21">
        <v>12</v>
      </c>
      <c r="E428" s="21">
        <v>26</v>
      </c>
      <c r="F428" s="21">
        <v>0</v>
      </c>
      <c r="G428" s="21">
        <v>0.5</v>
      </c>
      <c r="H428" s="21">
        <v>14.2</v>
      </c>
      <c r="I428" s="21">
        <v>6</v>
      </c>
      <c r="J428" s="21">
        <v>0</v>
      </c>
      <c r="K428" s="21">
        <v>58.7</v>
      </c>
      <c r="L428" s="21">
        <v>38.584000000000003</v>
      </c>
      <c r="M428" s="21">
        <f>VLOOKUP(A428,'2018级综合分2'!A442:M959,13,FALSE)</f>
        <v>38.656000000000006</v>
      </c>
      <c r="N428" s="21">
        <f t="shared" si="6"/>
        <v>38.620000000000005</v>
      </c>
      <c r="O428" s="21">
        <v>422</v>
      </c>
      <c r="P428" s="21"/>
    </row>
    <row r="429" spans="1:16">
      <c r="A429" s="21" t="s">
        <v>1430</v>
      </c>
      <c r="B429" s="21" t="s">
        <v>3406</v>
      </c>
      <c r="C429" s="21" t="s">
        <v>1431</v>
      </c>
      <c r="D429" s="21">
        <v>8</v>
      </c>
      <c r="E429" s="21">
        <v>14</v>
      </c>
      <c r="F429" s="21">
        <v>5</v>
      </c>
      <c r="G429" s="21">
        <v>2</v>
      </c>
      <c r="H429" s="21">
        <v>3.4</v>
      </c>
      <c r="I429" s="21">
        <v>7</v>
      </c>
      <c r="J429" s="21">
        <v>0</v>
      </c>
      <c r="K429" s="21">
        <v>39.4</v>
      </c>
      <c r="L429" s="21">
        <f>VLOOKUP(A429,'2018级综合分1'!A274:L789,12,FALSE)</f>
        <v>31.196000000000005</v>
      </c>
      <c r="M429" s="21">
        <f>VLOOKUP(A429,'2018级综合分2'!A274:M791,13,FALSE)</f>
        <v>45.911999999999999</v>
      </c>
      <c r="N429" s="21">
        <f t="shared" si="6"/>
        <v>38.554000000000002</v>
      </c>
      <c r="O429" s="21">
        <v>423</v>
      </c>
      <c r="P429" s="21"/>
    </row>
    <row r="430" spans="1:16">
      <c r="A430" s="21" t="s">
        <v>1706</v>
      </c>
      <c r="B430" s="21" t="s">
        <v>3407</v>
      </c>
      <c r="C430" s="21" t="s">
        <v>1707</v>
      </c>
      <c r="D430" s="21">
        <v>11</v>
      </c>
      <c r="E430" s="21">
        <v>12</v>
      </c>
      <c r="F430" s="21">
        <v>2</v>
      </c>
      <c r="G430" s="21">
        <v>1</v>
      </c>
      <c r="H430" s="21">
        <v>6</v>
      </c>
      <c r="I430" s="21">
        <v>6</v>
      </c>
      <c r="J430" s="21">
        <v>0</v>
      </c>
      <c r="K430" s="21">
        <v>38</v>
      </c>
      <c r="L430" s="21">
        <f>VLOOKUP(A430,'2018级综合分1'!A349:L864,12,FALSE)</f>
        <v>33.555999999999997</v>
      </c>
      <c r="M430" s="21">
        <f>VLOOKUP(A430,'2018级综合分2'!A349:M866,13,FALSE)</f>
        <v>43.436</v>
      </c>
      <c r="N430" s="21">
        <f t="shared" si="6"/>
        <v>38.495999999999995</v>
      </c>
      <c r="O430" s="21">
        <v>424</v>
      </c>
      <c r="P430" s="21"/>
    </row>
    <row r="431" spans="1:16">
      <c r="A431" s="21" t="s">
        <v>1466</v>
      </c>
      <c r="B431" s="21" t="s">
        <v>3408</v>
      </c>
      <c r="C431" s="21" t="s">
        <v>1467</v>
      </c>
      <c r="D431" s="21">
        <v>9</v>
      </c>
      <c r="E431" s="21">
        <v>22</v>
      </c>
      <c r="F431" s="21">
        <v>4</v>
      </c>
      <c r="G431" s="21">
        <v>1.5</v>
      </c>
      <c r="H431" s="21">
        <v>6</v>
      </c>
      <c r="I431" s="21">
        <v>2</v>
      </c>
      <c r="J431" s="21">
        <v>0</v>
      </c>
      <c r="K431" s="21">
        <v>44.5</v>
      </c>
      <c r="L431" s="21">
        <f>VLOOKUP(A431,'2018级综合分1'!A292:L807,12,FALSE)</f>
        <v>35.975999999999999</v>
      </c>
      <c r="M431" s="21">
        <f>VLOOKUP(A431,'2018级综合分2'!A292:M809,13,FALSE)</f>
        <v>41.012</v>
      </c>
      <c r="N431" s="21">
        <f t="shared" si="6"/>
        <v>38.494</v>
      </c>
      <c r="O431" s="21">
        <v>425</v>
      </c>
      <c r="P431" s="21"/>
    </row>
    <row r="432" spans="1:16">
      <c r="A432" s="21" t="s">
        <v>234</v>
      </c>
      <c r="B432" s="21" t="s">
        <v>3409</v>
      </c>
      <c r="C432" s="21" t="s">
        <v>235</v>
      </c>
      <c r="D432" s="21">
        <v>9</v>
      </c>
      <c r="E432" s="21">
        <v>13</v>
      </c>
      <c r="F432" s="21">
        <v>3</v>
      </c>
      <c r="G432" s="21">
        <v>0</v>
      </c>
      <c r="H432" s="21">
        <v>2</v>
      </c>
      <c r="I432" s="21">
        <v>4</v>
      </c>
      <c r="J432" s="21">
        <v>0</v>
      </c>
      <c r="K432" s="21">
        <v>31</v>
      </c>
      <c r="L432" s="21">
        <f>VLOOKUP(A432,'2018级综合分1'!A2:L517,12,FALSE)</f>
        <v>38.92</v>
      </c>
      <c r="M432" s="21">
        <f>VLOOKUP(A432,'2018级综合分2'!A2:M519,13,FALSE)</f>
        <v>38.048000000000002</v>
      </c>
      <c r="N432" s="21">
        <f t="shared" si="6"/>
        <v>38.484000000000002</v>
      </c>
      <c r="O432" s="21">
        <v>426</v>
      </c>
      <c r="P432" s="21"/>
    </row>
    <row r="433" spans="1:16">
      <c r="A433" s="21" t="s">
        <v>666</v>
      </c>
      <c r="B433" s="21" t="s">
        <v>3410</v>
      </c>
      <c r="C433" s="21" t="s">
        <v>667</v>
      </c>
      <c r="D433" s="21">
        <v>10</v>
      </c>
      <c r="E433" s="21">
        <v>11</v>
      </c>
      <c r="F433" s="21">
        <v>6</v>
      </c>
      <c r="G433" s="21">
        <v>1</v>
      </c>
      <c r="H433" s="21">
        <v>11.5</v>
      </c>
      <c r="I433" s="21">
        <v>10</v>
      </c>
      <c r="J433" s="21">
        <v>0</v>
      </c>
      <c r="K433" s="21">
        <v>49.5</v>
      </c>
      <c r="L433" s="21">
        <f>VLOOKUP(A433,'2018级综合分1'!A108:L623,12,FALSE)</f>
        <v>31.068000000000001</v>
      </c>
      <c r="M433" s="21">
        <f>VLOOKUP(A433,'2018级综合分2'!A108:M625,13,FALSE)</f>
        <v>45.9</v>
      </c>
      <c r="N433" s="21">
        <f t="shared" si="6"/>
        <v>38.484000000000002</v>
      </c>
      <c r="O433" s="21">
        <v>427</v>
      </c>
      <c r="P433" s="21"/>
    </row>
    <row r="434" spans="1:16">
      <c r="A434" s="21" t="s">
        <v>1093</v>
      </c>
      <c r="B434" s="21" t="s">
        <v>3411</v>
      </c>
      <c r="C434" s="21" t="s">
        <v>1094</v>
      </c>
      <c r="D434" s="21">
        <v>8</v>
      </c>
      <c r="E434" s="21">
        <v>23</v>
      </c>
      <c r="F434" s="21">
        <v>4</v>
      </c>
      <c r="G434" s="21">
        <v>0</v>
      </c>
      <c r="H434" s="21">
        <v>2</v>
      </c>
      <c r="I434" s="21">
        <v>1</v>
      </c>
      <c r="J434" s="21">
        <v>0</v>
      </c>
      <c r="K434" s="21">
        <v>38</v>
      </c>
      <c r="L434" s="21">
        <f>VLOOKUP(A434,'2018级综合分1'!A160:L675,12,FALSE)</f>
        <v>38.816000000000003</v>
      </c>
      <c r="M434" s="21">
        <f>VLOOKUP(A434,'2018级综合分2'!A160:M677,13,FALSE)</f>
        <v>37.872</v>
      </c>
      <c r="N434" s="21">
        <f t="shared" si="6"/>
        <v>38.344000000000001</v>
      </c>
      <c r="O434" s="21">
        <v>428</v>
      </c>
      <c r="P434" s="21"/>
    </row>
    <row r="435" spans="1:16">
      <c r="A435" s="21" t="s">
        <v>1686</v>
      </c>
      <c r="B435" s="21" t="s">
        <v>3368</v>
      </c>
      <c r="C435" s="21" t="s">
        <v>1687</v>
      </c>
      <c r="D435" s="21">
        <v>6</v>
      </c>
      <c r="E435" s="21">
        <v>8</v>
      </c>
      <c r="F435" s="21">
        <v>3</v>
      </c>
      <c r="G435" s="21">
        <v>9</v>
      </c>
      <c r="H435" s="21">
        <v>1</v>
      </c>
      <c r="I435" s="21">
        <v>0</v>
      </c>
      <c r="J435" s="21">
        <v>0</v>
      </c>
      <c r="K435" s="21">
        <v>27</v>
      </c>
      <c r="L435" s="21">
        <f>VLOOKUP(A435,'2018级综合分1'!A339:L854,12,FALSE)</f>
        <v>34.963999999999999</v>
      </c>
      <c r="M435" s="21">
        <f>VLOOKUP(A435,'2018级综合分2'!A339:M856,13,FALSE)</f>
        <v>41.6</v>
      </c>
      <c r="N435" s="21">
        <f t="shared" si="6"/>
        <v>38.281999999999996</v>
      </c>
      <c r="O435" s="21">
        <v>429</v>
      </c>
      <c r="P435" s="21"/>
    </row>
    <row r="436" spans="1:16">
      <c r="A436" s="21" t="s">
        <v>1368</v>
      </c>
      <c r="B436" s="21" t="s">
        <v>3412</v>
      </c>
      <c r="C436" s="21" t="s">
        <v>1369</v>
      </c>
      <c r="D436" s="21">
        <v>12</v>
      </c>
      <c r="E436" s="21">
        <v>19</v>
      </c>
      <c r="F436" s="21">
        <v>2</v>
      </c>
      <c r="G436" s="21">
        <v>0</v>
      </c>
      <c r="H436" s="21">
        <v>1</v>
      </c>
      <c r="I436" s="21">
        <v>2</v>
      </c>
      <c r="J436" s="21">
        <v>0</v>
      </c>
      <c r="K436" s="21">
        <v>36</v>
      </c>
      <c r="L436" s="21">
        <f>VLOOKUP(A436,'2018级综合分1'!A243:L758,12,FALSE)</f>
        <v>43.731999999999999</v>
      </c>
      <c r="M436" s="21">
        <f>VLOOKUP(A436,'2018级综合分2'!A243:M760,13,FALSE)</f>
        <v>32.700000000000003</v>
      </c>
      <c r="N436" s="21">
        <f t="shared" si="6"/>
        <v>38.216000000000001</v>
      </c>
      <c r="O436" s="21">
        <v>430</v>
      </c>
      <c r="P436" s="21"/>
    </row>
    <row r="437" spans="1:16">
      <c r="A437" s="21" t="s">
        <v>1859</v>
      </c>
      <c r="B437" s="21" t="s">
        <v>3413</v>
      </c>
      <c r="C437" s="21" t="s">
        <v>1860</v>
      </c>
      <c r="D437" s="21">
        <v>7</v>
      </c>
      <c r="E437" s="21">
        <v>19</v>
      </c>
      <c r="F437" s="21">
        <v>2</v>
      </c>
      <c r="G437" s="21">
        <v>0</v>
      </c>
      <c r="H437" s="21">
        <v>2</v>
      </c>
      <c r="I437" s="21">
        <v>5</v>
      </c>
      <c r="J437" s="21">
        <v>0</v>
      </c>
      <c r="K437" s="21">
        <v>35</v>
      </c>
      <c r="L437" s="21">
        <v>35.659999999999997</v>
      </c>
      <c r="M437" s="21">
        <v>40.752000000000002</v>
      </c>
      <c r="N437" s="21">
        <f t="shared" si="6"/>
        <v>38.206000000000003</v>
      </c>
      <c r="O437" s="21">
        <v>431</v>
      </c>
      <c r="P437" s="21"/>
    </row>
    <row r="438" spans="1:16">
      <c r="A438" s="21" t="s">
        <v>1682</v>
      </c>
      <c r="B438" s="21" t="s">
        <v>3414</v>
      </c>
      <c r="C438" s="21" t="s">
        <v>1683</v>
      </c>
      <c r="D438" s="21">
        <v>11</v>
      </c>
      <c r="E438" s="21">
        <v>23</v>
      </c>
      <c r="F438" s="21">
        <v>1</v>
      </c>
      <c r="G438" s="21">
        <v>1</v>
      </c>
      <c r="H438" s="21">
        <v>4</v>
      </c>
      <c r="I438" s="21">
        <v>1</v>
      </c>
      <c r="J438" s="21">
        <v>0</v>
      </c>
      <c r="K438" s="21">
        <v>41</v>
      </c>
      <c r="L438" s="21">
        <f>VLOOKUP(A438,'2018级综合分1'!A337:L852,12,FALSE)</f>
        <v>36.635999999999996</v>
      </c>
      <c r="M438" s="21">
        <f>VLOOKUP(A438,'2018级综合分2'!A337:M854,13,FALSE)</f>
        <v>39.707999999999998</v>
      </c>
      <c r="N438" s="21">
        <f t="shared" si="6"/>
        <v>38.171999999999997</v>
      </c>
      <c r="O438" s="21">
        <v>432</v>
      </c>
      <c r="P438" s="21"/>
    </row>
    <row r="439" spans="1:16">
      <c r="A439" s="21" t="s">
        <v>1318</v>
      </c>
      <c r="B439" s="21" t="s">
        <v>3415</v>
      </c>
      <c r="C439" s="21" t="s">
        <v>1319</v>
      </c>
      <c r="D439" s="21">
        <v>8</v>
      </c>
      <c r="E439" s="21">
        <v>8</v>
      </c>
      <c r="F439" s="21">
        <v>2</v>
      </c>
      <c r="G439" s="21">
        <v>0</v>
      </c>
      <c r="H439" s="21">
        <v>1</v>
      </c>
      <c r="I439" s="21">
        <v>7</v>
      </c>
      <c r="J439" s="21">
        <v>0</v>
      </c>
      <c r="K439" s="21">
        <v>26</v>
      </c>
      <c r="L439" s="21">
        <f>VLOOKUP(A439,'2018级综合分1'!A218:L733,12,FALSE)</f>
        <v>39.239999999999995</v>
      </c>
      <c r="M439" s="21">
        <f>VLOOKUP(A439,'2018级综合分2'!A218:M735,13,FALSE)</f>
        <v>37.044000000000004</v>
      </c>
      <c r="N439" s="21">
        <f t="shared" si="6"/>
        <v>38.141999999999996</v>
      </c>
      <c r="O439" s="21">
        <v>433</v>
      </c>
      <c r="P439" s="21"/>
    </row>
    <row r="440" spans="1:16">
      <c r="A440" s="21" t="s">
        <v>1754</v>
      </c>
      <c r="B440" s="21" t="s">
        <v>3416</v>
      </c>
      <c r="C440" s="21" t="s">
        <v>1755</v>
      </c>
      <c r="D440" s="21">
        <v>23</v>
      </c>
      <c r="E440" s="21">
        <v>21</v>
      </c>
      <c r="F440" s="21">
        <v>1</v>
      </c>
      <c r="G440" s="21">
        <v>0</v>
      </c>
      <c r="H440" s="21">
        <v>11</v>
      </c>
      <c r="I440" s="21">
        <v>10</v>
      </c>
      <c r="J440" s="21">
        <v>0</v>
      </c>
      <c r="K440" s="21">
        <v>66</v>
      </c>
      <c r="L440" s="21">
        <f>VLOOKUP(A440,'2018级综合分1'!A373:L888,12,FALSE)</f>
        <v>37.252000000000002</v>
      </c>
      <c r="M440" s="21">
        <f>VLOOKUP(A440,'2018级综合分2'!A373:M890,13,FALSE)</f>
        <v>38.823999999999998</v>
      </c>
      <c r="N440" s="21">
        <f t="shared" si="6"/>
        <v>38.037999999999997</v>
      </c>
      <c r="O440" s="21">
        <v>434</v>
      </c>
      <c r="P440" s="21"/>
    </row>
    <row r="441" spans="1:16">
      <c r="A441" s="21" t="s">
        <v>2162</v>
      </c>
      <c r="B441" s="21" t="s">
        <v>3417</v>
      </c>
      <c r="C441" s="21" t="s">
        <v>2163</v>
      </c>
      <c r="D441" s="21">
        <v>9</v>
      </c>
      <c r="E441" s="21">
        <v>11</v>
      </c>
      <c r="F441" s="21">
        <v>6</v>
      </c>
      <c r="G441" s="21">
        <v>4</v>
      </c>
      <c r="H441" s="21">
        <v>7</v>
      </c>
      <c r="I441" s="21">
        <v>6</v>
      </c>
      <c r="J441" s="21">
        <v>0</v>
      </c>
      <c r="K441" s="21">
        <v>43</v>
      </c>
      <c r="L441" s="21">
        <v>36.340000000000003</v>
      </c>
      <c r="M441" s="21">
        <v>39.469000000000001</v>
      </c>
      <c r="N441" s="21">
        <f t="shared" si="6"/>
        <v>37.904499999999999</v>
      </c>
      <c r="O441" s="21">
        <v>435</v>
      </c>
      <c r="P441" s="21"/>
    </row>
    <row r="442" spans="1:16">
      <c r="A442" s="21" t="s">
        <v>1764</v>
      </c>
      <c r="B442" s="21" t="s">
        <v>3418</v>
      </c>
      <c r="C442" s="21" t="s">
        <v>1765</v>
      </c>
      <c r="D442" s="21">
        <v>16</v>
      </c>
      <c r="E442" s="21">
        <v>18</v>
      </c>
      <c r="F442" s="21">
        <v>0</v>
      </c>
      <c r="G442" s="21">
        <v>0</v>
      </c>
      <c r="H442" s="21">
        <v>6</v>
      </c>
      <c r="I442" s="21">
        <v>11</v>
      </c>
      <c r="J442" s="21">
        <v>0</v>
      </c>
      <c r="K442" s="21">
        <v>51</v>
      </c>
      <c r="L442" s="21">
        <f>VLOOKUP(A442,'2018级综合分1'!A378:L893,12,FALSE)</f>
        <v>32.915999999999997</v>
      </c>
      <c r="M442" s="21">
        <f>VLOOKUP(A442,'2018级综合分2'!A378:M895,13,FALSE)</f>
        <v>42.82</v>
      </c>
      <c r="N442" s="21">
        <f t="shared" si="6"/>
        <v>37.867999999999995</v>
      </c>
      <c r="O442" s="21">
        <v>436</v>
      </c>
      <c r="P442" s="21"/>
    </row>
    <row r="443" spans="1:16">
      <c r="A443" s="21" t="s">
        <v>2350</v>
      </c>
      <c r="B443" s="21" t="s">
        <v>3419</v>
      </c>
      <c r="C443" s="21" t="s">
        <v>2351</v>
      </c>
      <c r="D443" s="21">
        <v>8</v>
      </c>
      <c r="E443" s="21">
        <v>17</v>
      </c>
      <c r="F443" s="21">
        <v>4</v>
      </c>
      <c r="G443" s="21">
        <v>2</v>
      </c>
      <c r="H443" s="21">
        <v>3</v>
      </c>
      <c r="I443" s="21">
        <v>3</v>
      </c>
      <c r="J443" s="21">
        <v>0</v>
      </c>
      <c r="K443" s="21">
        <v>37</v>
      </c>
      <c r="L443" s="21">
        <v>32.911999999999999</v>
      </c>
      <c r="M443" s="21">
        <v>42.816000000000003</v>
      </c>
      <c r="N443" s="21">
        <f t="shared" si="6"/>
        <v>37.864000000000004</v>
      </c>
      <c r="O443" s="21">
        <v>437</v>
      </c>
      <c r="P443" s="21"/>
    </row>
    <row r="444" spans="1:16">
      <c r="A444" s="21" t="s">
        <v>2186</v>
      </c>
      <c r="B444" s="21" t="s">
        <v>3420</v>
      </c>
      <c r="C444" s="21" t="s">
        <v>2187</v>
      </c>
      <c r="D444" s="21">
        <v>9</v>
      </c>
      <c r="E444" s="21">
        <v>21</v>
      </c>
      <c r="F444" s="21">
        <v>5</v>
      </c>
      <c r="G444" s="21">
        <v>0</v>
      </c>
      <c r="H444" s="21">
        <v>2</v>
      </c>
      <c r="I444" s="21">
        <v>7</v>
      </c>
      <c r="J444" s="21">
        <v>0</v>
      </c>
      <c r="K444" s="21">
        <v>44</v>
      </c>
      <c r="L444" s="21">
        <v>33.6</v>
      </c>
      <c r="M444" s="21">
        <v>42.116</v>
      </c>
      <c r="N444" s="21">
        <f t="shared" si="6"/>
        <v>37.858000000000004</v>
      </c>
      <c r="O444" s="21">
        <v>438</v>
      </c>
      <c r="P444" s="21"/>
    </row>
    <row r="445" spans="1:16">
      <c r="A445" s="21" t="s">
        <v>1181</v>
      </c>
      <c r="B445" s="21" t="s">
        <v>3297</v>
      </c>
      <c r="C445" s="21" t="s">
        <v>1182</v>
      </c>
      <c r="D445" s="21">
        <v>7</v>
      </c>
      <c r="E445" s="21">
        <v>19</v>
      </c>
      <c r="F445" s="21">
        <v>1</v>
      </c>
      <c r="G445" s="21">
        <v>0</v>
      </c>
      <c r="H445" s="21">
        <v>0</v>
      </c>
      <c r="I445" s="21">
        <v>1</v>
      </c>
      <c r="J445" s="21">
        <v>0</v>
      </c>
      <c r="K445" s="21">
        <v>28</v>
      </c>
      <c r="L445" s="21">
        <f>VLOOKUP(A445,'2018级综合分1'!A204:L719,12,FALSE)</f>
        <v>43.575999999999993</v>
      </c>
      <c r="M445" s="21">
        <f>VLOOKUP(A445,'2018级综合分2'!A204:M721,13,FALSE)</f>
        <v>31.792000000000002</v>
      </c>
      <c r="N445" s="21">
        <f t="shared" si="6"/>
        <v>37.683999999999997</v>
      </c>
      <c r="O445" s="21">
        <v>439</v>
      </c>
      <c r="P445" s="21"/>
    </row>
    <row r="446" spans="1:16">
      <c r="A446" s="21" t="s">
        <v>1484</v>
      </c>
      <c r="B446" s="21" t="s">
        <v>3421</v>
      </c>
      <c r="C446" s="21" t="s">
        <v>1485</v>
      </c>
      <c r="D446" s="21">
        <v>8</v>
      </c>
      <c r="E446" s="21">
        <v>8</v>
      </c>
      <c r="F446" s="21">
        <v>5</v>
      </c>
      <c r="G446" s="21">
        <v>4</v>
      </c>
      <c r="H446" s="21">
        <v>15.1</v>
      </c>
      <c r="I446" s="21">
        <v>11</v>
      </c>
      <c r="J446" s="21">
        <v>0</v>
      </c>
      <c r="K446" s="21">
        <v>51.1</v>
      </c>
      <c r="L446" s="21">
        <f>VLOOKUP(A446,'2018级综合分1'!A301:L816,12,FALSE)</f>
        <v>31.54</v>
      </c>
      <c r="M446" s="21">
        <f>VLOOKUP(A446,'2018级综合分2'!A301:M818,13,FALSE)</f>
        <v>43.804000000000002</v>
      </c>
      <c r="N446" s="21">
        <f t="shared" si="6"/>
        <v>37.671999999999997</v>
      </c>
      <c r="O446" s="21">
        <v>440</v>
      </c>
      <c r="P446" s="21"/>
    </row>
    <row r="447" spans="1:16">
      <c r="A447" s="21" t="s">
        <v>1676</v>
      </c>
      <c r="B447" s="21" t="s">
        <v>3422</v>
      </c>
      <c r="C447" s="21" t="s">
        <v>1677</v>
      </c>
      <c r="D447" s="21">
        <v>6</v>
      </c>
      <c r="E447" s="21">
        <v>13</v>
      </c>
      <c r="F447" s="21">
        <v>2</v>
      </c>
      <c r="G447" s="21">
        <v>1</v>
      </c>
      <c r="H447" s="21">
        <v>1</v>
      </c>
      <c r="I447" s="21">
        <v>6</v>
      </c>
      <c r="J447" s="21">
        <v>0</v>
      </c>
      <c r="K447" s="21">
        <v>29</v>
      </c>
      <c r="L447" s="21">
        <f>VLOOKUP(A447,'2018级综合分1'!A334:L849,12,FALSE)</f>
        <v>35.763999999999996</v>
      </c>
      <c r="M447" s="21">
        <f>VLOOKUP(A447,'2018级综合分2'!A334:M851,13,FALSE)</f>
        <v>39.283999999999999</v>
      </c>
      <c r="N447" s="21">
        <f t="shared" si="6"/>
        <v>37.524000000000001</v>
      </c>
      <c r="O447" s="21">
        <v>441</v>
      </c>
      <c r="P447" s="21"/>
    </row>
    <row r="448" spans="1:16">
      <c r="A448" s="21" t="s">
        <v>1434</v>
      </c>
      <c r="B448" s="21" t="s">
        <v>3423</v>
      </c>
      <c r="C448" s="21" t="s">
        <v>1435</v>
      </c>
      <c r="D448" s="21">
        <v>7</v>
      </c>
      <c r="E448" s="21">
        <v>14</v>
      </c>
      <c r="F448" s="21">
        <v>2</v>
      </c>
      <c r="G448" s="21">
        <v>4</v>
      </c>
      <c r="H448" s="21">
        <v>2</v>
      </c>
      <c r="I448" s="21">
        <v>6</v>
      </c>
      <c r="J448" s="21">
        <v>0</v>
      </c>
      <c r="K448" s="21">
        <v>35</v>
      </c>
      <c r="L448" s="21">
        <f>VLOOKUP(A448,'2018级综合分1'!A276:L791,12,FALSE)</f>
        <v>34.052</v>
      </c>
      <c r="M448" s="21">
        <f>VLOOKUP(A448,'2018级综合分2'!A276:M793,13,FALSE)</f>
        <v>40.816000000000003</v>
      </c>
      <c r="N448" s="21">
        <f t="shared" si="6"/>
        <v>37.433999999999997</v>
      </c>
      <c r="O448" s="21">
        <v>442</v>
      </c>
      <c r="P448" s="21"/>
    </row>
    <row r="449" spans="1:16">
      <c r="A449" s="21" t="s">
        <v>1408</v>
      </c>
      <c r="B449" s="21" t="s">
        <v>3191</v>
      </c>
      <c r="C449" s="21" t="s">
        <v>1409</v>
      </c>
      <c r="D449" s="21">
        <v>11</v>
      </c>
      <c r="E449" s="21">
        <v>14</v>
      </c>
      <c r="F449" s="21">
        <v>1</v>
      </c>
      <c r="G449" s="21">
        <v>4</v>
      </c>
      <c r="H449" s="21">
        <v>1</v>
      </c>
      <c r="I449" s="21">
        <v>2</v>
      </c>
      <c r="J449" s="21">
        <v>0</v>
      </c>
      <c r="K449" s="21">
        <v>33</v>
      </c>
      <c r="L449" s="21">
        <f>VLOOKUP(A449,'2018级综合分1'!A263:L778,12,FALSE)</f>
        <v>36.116</v>
      </c>
      <c r="M449" s="21">
        <f>VLOOKUP(A449,'2018级综合分2'!A263:M780,13,FALSE)</f>
        <v>38.576000000000001</v>
      </c>
      <c r="N449" s="21">
        <f t="shared" si="6"/>
        <v>37.346000000000004</v>
      </c>
      <c r="O449" s="21">
        <v>443</v>
      </c>
      <c r="P449" s="21"/>
    </row>
    <row r="450" spans="1:16">
      <c r="A450" s="21" t="s">
        <v>678</v>
      </c>
      <c r="B450" s="21" t="s">
        <v>3424</v>
      </c>
      <c r="C450" s="21" t="s">
        <v>679</v>
      </c>
      <c r="D450" s="21">
        <v>8</v>
      </c>
      <c r="E450" s="21">
        <v>7</v>
      </c>
      <c r="F450" s="21">
        <v>4</v>
      </c>
      <c r="G450" s="21">
        <v>0</v>
      </c>
      <c r="H450" s="21">
        <v>4</v>
      </c>
      <c r="I450" s="21">
        <v>4</v>
      </c>
      <c r="J450" s="21">
        <v>0</v>
      </c>
      <c r="K450" s="21">
        <v>27</v>
      </c>
      <c r="L450" s="21">
        <f>VLOOKUP(A450,'2018级综合分1'!A114:L629,12,FALSE)</f>
        <v>32.607999999999997</v>
      </c>
      <c r="M450" s="21">
        <f>VLOOKUP(A450,'2018级综合分2'!A114:M631,13,FALSE)</f>
        <v>41.936</v>
      </c>
      <c r="N450" s="21">
        <f t="shared" si="6"/>
        <v>37.271999999999998</v>
      </c>
      <c r="O450" s="21">
        <v>444</v>
      </c>
      <c r="P450" s="21"/>
    </row>
    <row r="451" spans="1:16">
      <c r="A451" s="21" t="s">
        <v>662</v>
      </c>
      <c r="B451" s="21" t="s">
        <v>3425</v>
      </c>
      <c r="C451" s="21" t="s">
        <v>663</v>
      </c>
      <c r="D451" s="21">
        <v>11</v>
      </c>
      <c r="E451" s="21">
        <v>6</v>
      </c>
      <c r="F451" s="21">
        <v>2</v>
      </c>
      <c r="G451" s="21">
        <v>1</v>
      </c>
      <c r="H451" s="21">
        <v>0</v>
      </c>
      <c r="I451" s="21">
        <v>1</v>
      </c>
      <c r="J451" s="21">
        <v>0</v>
      </c>
      <c r="K451" s="21">
        <v>21</v>
      </c>
      <c r="L451" s="21">
        <f>VLOOKUP(A451,'2018级综合分1'!A106:L621,12,FALSE)</f>
        <v>34.963999999999999</v>
      </c>
      <c r="M451" s="21">
        <f>VLOOKUP(A451,'2018级综合分2'!A106:M623,13,FALSE)</f>
        <v>39.495999999999995</v>
      </c>
      <c r="N451" s="21">
        <f t="shared" ref="N451:N514" si="7">(L451+M451)/2</f>
        <v>37.229999999999997</v>
      </c>
      <c r="O451" s="21">
        <v>445</v>
      </c>
      <c r="P451" s="21"/>
    </row>
    <row r="452" spans="1:16">
      <c r="A452" s="21" t="s">
        <v>629</v>
      </c>
      <c r="B452" s="21" t="s">
        <v>3426</v>
      </c>
      <c r="C452" s="21" t="s">
        <v>630</v>
      </c>
      <c r="D452" s="21">
        <v>9</v>
      </c>
      <c r="E452" s="21">
        <v>5</v>
      </c>
      <c r="F452" s="21">
        <v>2</v>
      </c>
      <c r="G452" s="21">
        <v>0</v>
      </c>
      <c r="H452" s="21">
        <v>2</v>
      </c>
      <c r="I452" s="21">
        <v>4</v>
      </c>
      <c r="J452" s="21">
        <v>0</v>
      </c>
      <c r="K452" s="21">
        <v>22</v>
      </c>
      <c r="L452" s="21">
        <f>VLOOKUP(A452,'2018级综合分1'!A89:L604,12,FALSE)</f>
        <v>30.931999999999999</v>
      </c>
      <c r="M452" s="21">
        <f>VLOOKUP(A452,'2018级综合分2'!A89:M606,13,FALSE)</f>
        <v>43.136000000000003</v>
      </c>
      <c r="N452" s="21">
        <f t="shared" si="7"/>
        <v>37.033999999999999</v>
      </c>
      <c r="O452" s="21">
        <v>446</v>
      </c>
      <c r="P452" s="21"/>
    </row>
    <row r="453" spans="1:16">
      <c r="A453" s="21" t="s">
        <v>300</v>
      </c>
      <c r="B453" s="21" t="s">
        <v>3427</v>
      </c>
      <c r="C453" s="21" t="s">
        <v>301</v>
      </c>
      <c r="D453" s="21">
        <v>7</v>
      </c>
      <c r="E453" s="21">
        <v>8</v>
      </c>
      <c r="F453" s="21">
        <v>2</v>
      </c>
      <c r="G453" s="21">
        <v>0</v>
      </c>
      <c r="H453" s="21">
        <v>2</v>
      </c>
      <c r="I453" s="21">
        <v>1</v>
      </c>
      <c r="J453" s="21">
        <v>0</v>
      </c>
      <c r="K453" s="21">
        <v>20</v>
      </c>
      <c r="L453" s="21">
        <f>VLOOKUP(A453,'2018级综合分1'!A35:L550,12,FALSE)</f>
        <v>40.944000000000003</v>
      </c>
      <c r="M453" s="21">
        <f>VLOOKUP(A453,'2018级综合分2'!A35:M552,13,FALSE)</f>
        <v>33.027999999999999</v>
      </c>
      <c r="N453" s="21">
        <f t="shared" si="7"/>
        <v>36.986000000000004</v>
      </c>
      <c r="O453" s="21">
        <v>447</v>
      </c>
      <c r="P453" s="21"/>
    </row>
    <row r="454" spans="1:16">
      <c r="A454" s="21" t="s">
        <v>694</v>
      </c>
      <c r="B454" s="21" t="s">
        <v>3064</v>
      </c>
      <c r="C454" s="21" t="s">
        <v>695</v>
      </c>
      <c r="D454" s="21">
        <v>9</v>
      </c>
      <c r="E454" s="21">
        <v>11</v>
      </c>
      <c r="F454" s="21">
        <v>4</v>
      </c>
      <c r="G454" s="21">
        <v>5</v>
      </c>
      <c r="H454" s="21">
        <v>0</v>
      </c>
      <c r="I454" s="21">
        <v>6</v>
      </c>
      <c r="J454" s="21">
        <v>0</v>
      </c>
      <c r="K454" s="21">
        <v>35</v>
      </c>
      <c r="L454" s="21">
        <f>VLOOKUP(A454,'2018级综合分1'!A122:L637,12,FALSE)</f>
        <v>29.304000000000002</v>
      </c>
      <c r="M454" s="21">
        <f>VLOOKUP(A454,'2018级综合分2'!A122:M639,13,FALSE)</f>
        <v>44.252000000000002</v>
      </c>
      <c r="N454" s="21">
        <f t="shared" si="7"/>
        <v>36.778000000000006</v>
      </c>
      <c r="O454" s="21">
        <v>448</v>
      </c>
      <c r="P454" s="21"/>
    </row>
    <row r="455" spans="1:16">
      <c r="A455" s="21" t="s">
        <v>652</v>
      </c>
      <c r="B455" s="21" t="s">
        <v>3428</v>
      </c>
      <c r="C455" s="21" t="s">
        <v>653</v>
      </c>
      <c r="D455" s="21">
        <v>9</v>
      </c>
      <c r="E455" s="21">
        <v>14</v>
      </c>
      <c r="F455" s="21">
        <v>4</v>
      </c>
      <c r="G455" s="21">
        <v>0</v>
      </c>
      <c r="H455" s="21">
        <v>1</v>
      </c>
      <c r="I455" s="21">
        <v>2</v>
      </c>
      <c r="J455" s="21">
        <v>0</v>
      </c>
      <c r="K455" s="21">
        <v>30</v>
      </c>
      <c r="L455" s="21">
        <f>VLOOKUP(A455,'2018级综合分1'!A101:L616,12,FALSE)</f>
        <v>31.067999999999998</v>
      </c>
      <c r="M455" s="21">
        <f>VLOOKUP(A455,'2018级综合分2'!A101:M618,13,FALSE)</f>
        <v>42.467999999999996</v>
      </c>
      <c r="N455" s="21">
        <f t="shared" si="7"/>
        <v>36.768000000000001</v>
      </c>
      <c r="O455" s="21">
        <v>449</v>
      </c>
      <c r="P455" s="21"/>
    </row>
    <row r="456" spans="1:16">
      <c r="A456" s="21" t="s">
        <v>2146</v>
      </c>
      <c r="B456" s="21" t="s">
        <v>3429</v>
      </c>
      <c r="C456" s="21" t="s">
        <v>2147</v>
      </c>
      <c r="D456" s="21">
        <v>10</v>
      </c>
      <c r="E456" s="21">
        <v>7</v>
      </c>
      <c r="F456" s="21">
        <v>5</v>
      </c>
      <c r="G456" s="21">
        <v>2</v>
      </c>
      <c r="H456" s="21">
        <v>5</v>
      </c>
      <c r="I456" s="21">
        <v>7</v>
      </c>
      <c r="J456" s="21">
        <v>0</v>
      </c>
      <c r="K456" s="21">
        <v>36</v>
      </c>
      <c r="L456" s="21">
        <f>VLOOKUP(A456,'2018级综合分1'!A443:L958,12,FALSE)</f>
        <v>33.851999999999997</v>
      </c>
      <c r="M456" s="21">
        <v>39.664000000000001</v>
      </c>
      <c r="N456" s="21">
        <f t="shared" si="7"/>
        <v>36.757999999999996</v>
      </c>
      <c r="O456" s="21">
        <v>450</v>
      </c>
      <c r="P456" s="21"/>
    </row>
    <row r="457" spans="1:16">
      <c r="A457" s="21" t="s">
        <v>1744</v>
      </c>
      <c r="B457" s="21" t="s">
        <v>3430</v>
      </c>
      <c r="C457" s="21" t="s">
        <v>1745</v>
      </c>
      <c r="D457" s="21">
        <v>9</v>
      </c>
      <c r="E457" s="21">
        <v>19</v>
      </c>
      <c r="F457" s="21">
        <v>1</v>
      </c>
      <c r="G457" s="21">
        <v>1</v>
      </c>
      <c r="H457" s="21">
        <v>1</v>
      </c>
      <c r="I457" s="21">
        <v>12</v>
      </c>
      <c r="J457" s="21">
        <v>0</v>
      </c>
      <c r="K457" s="21">
        <v>43</v>
      </c>
      <c r="L457" s="21">
        <f>VLOOKUP(A457,'2018级综合分1'!A368:L883,12,FALSE)</f>
        <v>34.911999999999999</v>
      </c>
      <c r="M457" s="21">
        <f>VLOOKUP(A457,'2018级综合分2'!A368:M885,13,FALSE)</f>
        <v>38.528000000000006</v>
      </c>
      <c r="N457" s="21">
        <f t="shared" si="7"/>
        <v>36.72</v>
      </c>
      <c r="O457" s="21">
        <v>451</v>
      </c>
      <c r="P457" s="21"/>
    </row>
    <row r="458" spans="1:16">
      <c r="A458" s="21" t="s">
        <v>638</v>
      </c>
      <c r="B458" s="21" t="s">
        <v>3431</v>
      </c>
      <c r="C458" s="21" t="s">
        <v>639</v>
      </c>
      <c r="D458" s="21">
        <v>10</v>
      </c>
      <c r="E458" s="21">
        <v>18</v>
      </c>
      <c r="F458" s="21">
        <v>1</v>
      </c>
      <c r="G458" s="21">
        <v>0</v>
      </c>
      <c r="H458" s="21">
        <v>0</v>
      </c>
      <c r="I458" s="21">
        <v>3</v>
      </c>
      <c r="J458" s="21">
        <v>0</v>
      </c>
      <c r="K458" s="21">
        <v>32</v>
      </c>
      <c r="L458" s="21">
        <f>VLOOKUP(A458,'2018级综合分1'!A94:L609,12,FALSE)</f>
        <v>35.26</v>
      </c>
      <c r="M458" s="21">
        <f>VLOOKUP(A458,'2018级综合分2'!A94:M611,13,FALSE)</f>
        <v>37.995999999999995</v>
      </c>
      <c r="N458" s="21">
        <f t="shared" si="7"/>
        <v>36.628</v>
      </c>
      <c r="O458" s="21">
        <v>452</v>
      </c>
      <c r="P458" s="21"/>
    </row>
    <row r="459" spans="1:16">
      <c r="A459" s="21" t="s">
        <v>2184</v>
      </c>
      <c r="B459" s="21" t="s">
        <v>3432</v>
      </c>
      <c r="C459" s="21" t="s">
        <v>2185</v>
      </c>
      <c r="D459" s="21">
        <v>9</v>
      </c>
      <c r="E459" s="21">
        <v>8</v>
      </c>
      <c r="F459" s="21">
        <v>2</v>
      </c>
      <c r="G459" s="21">
        <v>0</v>
      </c>
      <c r="H459" s="21">
        <v>2</v>
      </c>
      <c r="I459" s="21">
        <v>12</v>
      </c>
      <c r="J459" s="21">
        <v>0</v>
      </c>
      <c r="K459" s="21">
        <v>33</v>
      </c>
      <c r="L459" s="21">
        <v>33.408000000000001</v>
      </c>
      <c r="M459" s="21">
        <v>39.828000000000003</v>
      </c>
      <c r="N459" s="21">
        <f t="shared" si="7"/>
        <v>36.618000000000002</v>
      </c>
      <c r="O459" s="21">
        <v>453</v>
      </c>
      <c r="P459" s="21"/>
    </row>
    <row r="460" spans="1:16">
      <c r="A460" s="21" t="s">
        <v>1762</v>
      </c>
      <c r="B460" s="21" t="s">
        <v>3433</v>
      </c>
      <c r="C460" s="21" t="s">
        <v>1763</v>
      </c>
      <c r="D460" s="21">
        <v>6</v>
      </c>
      <c r="E460" s="21">
        <v>6</v>
      </c>
      <c r="F460" s="21">
        <v>1</v>
      </c>
      <c r="G460" s="21">
        <v>0</v>
      </c>
      <c r="H460" s="21">
        <v>1</v>
      </c>
      <c r="I460" s="21">
        <v>4</v>
      </c>
      <c r="J460" s="21">
        <v>0</v>
      </c>
      <c r="K460" s="21">
        <v>18</v>
      </c>
      <c r="L460" s="21">
        <v>45.195999999999998</v>
      </c>
      <c r="M460" s="21">
        <f>VLOOKUP(A460,'2018级综合分2'!A377:M894,13,FALSE)</f>
        <v>27.616</v>
      </c>
      <c r="N460" s="21">
        <f t="shared" si="7"/>
        <v>36.405999999999999</v>
      </c>
      <c r="O460" s="21">
        <v>454</v>
      </c>
      <c r="P460" s="21"/>
    </row>
    <row r="461" spans="1:16">
      <c r="A461" s="21" t="s">
        <v>1061</v>
      </c>
      <c r="B461" s="21" t="s">
        <v>3434</v>
      </c>
      <c r="C461" s="21" t="s">
        <v>1062</v>
      </c>
      <c r="D461" s="21">
        <v>8</v>
      </c>
      <c r="E461" s="21">
        <v>16</v>
      </c>
      <c r="F461" s="21">
        <v>5</v>
      </c>
      <c r="G461" s="21">
        <v>0</v>
      </c>
      <c r="H461" s="21">
        <v>3.2</v>
      </c>
      <c r="I461" s="21">
        <v>0</v>
      </c>
      <c r="J461" s="21">
        <v>0</v>
      </c>
      <c r="K461" s="21">
        <v>32.200000000000003</v>
      </c>
      <c r="L461" s="21">
        <f>VLOOKUP(A461,'2018级综合分1'!A144:L659,12,FALSE)</f>
        <v>32.184000000000005</v>
      </c>
      <c r="M461" s="21">
        <f>VLOOKUP(A461,'2018级综合分2'!A144:M661,13,FALSE)</f>
        <v>40.552</v>
      </c>
      <c r="N461" s="21">
        <f t="shared" si="7"/>
        <v>36.368000000000002</v>
      </c>
      <c r="O461" s="21">
        <v>455</v>
      </c>
      <c r="P461" s="21"/>
    </row>
    <row r="462" spans="1:16">
      <c r="A462" s="21" t="s">
        <v>644</v>
      </c>
      <c r="B462" s="21" t="s">
        <v>3435</v>
      </c>
      <c r="C462" s="21" t="s">
        <v>645</v>
      </c>
      <c r="D462" s="21">
        <v>7</v>
      </c>
      <c r="E462" s="21">
        <v>3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10</v>
      </c>
      <c r="L462" s="21">
        <f>VLOOKUP(A462,'2018级综合分1'!A97:L612,12,FALSE)</f>
        <v>36.4</v>
      </c>
      <c r="M462" s="21">
        <f>VLOOKUP(A462,'2018级综合分2'!A97:M614,13,FALSE)</f>
        <v>36.204000000000001</v>
      </c>
      <c r="N462" s="21">
        <f t="shared" si="7"/>
        <v>36.302</v>
      </c>
      <c r="O462" s="21">
        <v>456</v>
      </c>
      <c r="P462" s="21"/>
    </row>
    <row r="463" spans="1:16">
      <c r="A463" s="21" t="s">
        <v>642</v>
      </c>
      <c r="B463" s="21" t="s">
        <v>3436</v>
      </c>
      <c r="C463" s="21" t="s">
        <v>643</v>
      </c>
      <c r="D463" s="21">
        <v>8</v>
      </c>
      <c r="E463" s="21">
        <v>10</v>
      </c>
      <c r="F463" s="21">
        <v>1</v>
      </c>
      <c r="G463" s="21">
        <v>0</v>
      </c>
      <c r="H463" s="21">
        <v>3</v>
      </c>
      <c r="I463" s="21">
        <v>4</v>
      </c>
      <c r="J463" s="21">
        <v>0</v>
      </c>
      <c r="K463" s="21">
        <v>26</v>
      </c>
      <c r="L463" s="21">
        <f>VLOOKUP(A463,'2018级综合分1'!A96:L611,12,FALSE)</f>
        <v>32.843999999999994</v>
      </c>
      <c r="M463" s="21">
        <f>VLOOKUP(A463,'2018级综合分2'!A96:M613,13,FALSE)</f>
        <v>39.536000000000001</v>
      </c>
      <c r="N463" s="21">
        <f t="shared" si="7"/>
        <v>36.19</v>
      </c>
      <c r="O463" s="21">
        <v>457</v>
      </c>
      <c r="P463" s="21"/>
    </row>
    <row r="464" spans="1:16">
      <c r="A464" s="21" t="s">
        <v>1845</v>
      </c>
      <c r="B464" s="21" t="s">
        <v>3437</v>
      </c>
      <c r="C464" s="21" t="s">
        <v>1846</v>
      </c>
      <c r="D464" s="21">
        <v>7</v>
      </c>
      <c r="E464" s="21">
        <v>12</v>
      </c>
      <c r="F464" s="21">
        <v>8</v>
      </c>
      <c r="G464" s="21">
        <v>2</v>
      </c>
      <c r="H464" s="21">
        <v>3</v>
      </c>
      <c r="I464" s="21">
        <v>7</v>
      </c>
      <c r="J464" s="21">
        <v>0</v>
      </c>
      <c r="K464" s="21">
        <v>39</v>
      </c>
      <c r="L464" s="21">
        <f>VLOOKUP(A464,'2018级综合分1'!A419:L934,12,FALSE)</f>
        <v>34.347999999999999</v>
      </c>
      <c r="M464" s="21">
        <f>VLOOKUP(A464,'2018级综合分2'!A419:M936,13,FALSE)</f>
        <v>38.032000000000004</v>
      </c>
      <c r="N464" s="21">
        <f t="shared" si="7"/>
        <v>36.19</v>
      </c>
      <c r="O464" s="21">
        <v>458</v>
      </c>
      <c r="P464" s="21"/>
    </row>
    <row r="465" spans="1:16">
      <c r="A465" s="21" t="s">
        <v>512</v>
      </c>
      <c r="B465" s="21" t="s">
        <v>3438</v>
      </c>
      <c r="C465" s="21" t="s">
        <v>513</v>
      </c>
      <c r="D465" s="21">
        <v>8</v>
      </c>
      <c r="E465" s="21">
        <v>14</v>
      </c>
      <c r="F465" s="21">
        <v>7</v>
      </c>
      <c r="G465" s="21">
        <v>0</v>
      </c>
      <c r="H465" s="21">
        <v>3</v>
      </c>
      <c r="I465" s="21">
        <v>9</v>
      </c>
      <c r="J465" s="21">
        <v>0</v>
      </c>
      <c r="K465" s="21">
        <v>41</v>
      </c>
      <c r="L465" s="21">
        <f>VLOOKUP(A465,'2018级综合分1'!A86:L601,12,FALSE)</f>
        <v>35.167999999999999</v>
      </c>
      <c r="M465" s="21">
        <f>VLOOKUP(A465,'2018级综合分2'!A86:M603,13,FALSE)</f>
        <v>37.199999999999996</v>
      </c>
      <c r="N465" s="21">
        <f t="shared" si="7"/>
        <v>36.183999999999997</v>
      </c>
      <c r="O465" s="21">
        <v>459</v>
      </c>
      <c r="P465" s="21"/>
    </row>
    <row r="466" spans="1:16">
      <c r="A466" s="21" t="s">
        <v>1654</v>
      </c>
      <c r="B466" s="21" t="s">
        <v>3258</v>
      </c>
      <c r="C466" s="21" t="s">
        <v>1655</v>
      </c>
      <c r="D466" s="21">
        <v>6</v>
      </c>
      <c r="E466" s="21">
        <v>14</v>
      </c>
      <c r="F466" s="21">
        <v>3</v>
      </c>
      <c r="G466" s="21">
        <v>1</v>
      </c>
      <c r="H466" s="21">
        <v>2</v>
      </c>
      <c r="I466" s="21">
        <v>0</v>
      </c>
      <c r="J466" s="21">
        <v>0</v>
      </c>
      <c r="K466" s="21">
        <v>26</v>
      </c>
      <c r="L466" s="21">
        <f>VLOOKUP(A466,'2018级综合分1'!A323:L838,12,FALSE)</f>
        <v>31.259999999999998</v>
      </c>
      <c r="M466" s="21">
        <f>VLOOKUP(A466,'2018级综合分2'!A323:M840,13,FALSE)</f>
        <v>40.907999999999994</v>
      </c>
      <c r="N466" s="21">
        <f t="shared" si="7"/>
        <v>36.083999999999996</v>
      </c>
      <c r="O466" s="21">
        <v>460</v>
      </c>
      <c r="P466" s="21"/>
    </row>
    <row r="467" spans="1:16">
      <c r="A467" s="21" t="s">
        <v>682</v>
      </c>
      <c r="B467" s="21" t="s">
        <v>3439</v>
      </c>
      <c r="C467" s="21" t="s">
        <v>683</v>
      </c>
      <c r="D467" s="21">
        <v>8</v>
      </c>
      <c r="E467" s="21">
        <v>11</v>
      </c>
      <c r="F467" s="21">
        <v>2</v>
      </c>
      <c r="G467" s="21">
        <v>0</v>
      </c>
      <c r="H467" s="21">
        <v>1</v>
      </c>
      <c r="I467" s="21">
        <v>6</v>
      </c>
      <c r="J467" s="21">
        <v>0</v>
      </c>
      <c r="K467" s="21">
        <v>28</v>
      </c>
      <c r="L467" s="21">
        <f>VLOOKUP(A467,'2018级综合分1'!A116:L631,12,FALSE)</f>
        <v>31.939999999999998</v>
      </c>
      <c r="M467" s="21">
        <f>VLOOKUP(A467,'2018级综合分2'!A116:M633,13,FALSE)</f>
        <v>40.003999999999998</v>
      </c>
      <c r="N467" s="21">
        <f t="shared" si="7"/>
        <v>35.971999999999994</v>
      </c>
      <c r="O467" s="21">
        <v>461</v>
      </c>
      <c r="P467" s="21"/>
    </row>
    <row r="468" spans="1:16">
      <c r="A468" s="21" t="s">
        <v>1480</v>
      </c>
      <c r="B468" s="21" t="s">
        <v>3285</v>
      </c>
      <c r="C468" s="21" t="s">
        <v>1481</v>
      </c>
      <c r="D468" s="21">
        <v>10</v>
      </c>
      <c r="E468" s="21">
        <v>18</v>
      </c>
      <c r="F468" s="21">
        <v>2</v>
      </c>
      <c r="G468" s="21">
        <v>0</v>
      </c>
      <c r="H468" s="21">
        <v>6.1</v>
      </c>
      <c r="I468" s="21">
        <v>5</v>
      </c>
      <c r="J468" s="21">
        <v>0</v>
      </c>
      <c r="K468" s="21">
        <v>41.1</v>
      </c>
      <c r="L468" s="21">
        <f>VLOOKUP(A468,'2018级综合分1'!A299:L814,12,FALSE)</f>
        <v>32.455999999999996</v>
      </c>
      <c r="M468" s="21">
        <f>VLOOKUP(A468,'2018级综合分2'!A299:M816,13,FALSE)</f>
        <v>39.284000000000006</v>
      </c>
      <c r="N468" s="21">
        <f t="shared" si="7"/>
        <v>35.870000000000005</v>
      </c>
      <c r="O468" s="21">
        <v>462</v>
      </c>
      <c r="P468" s="21"/>
    </row>
    <row r="469" spans="1:16">
      <c r="A469" s="21" t="s">
        <v>1376</v>
      </c>
      <c r="B469" s="21" t="s">
        <v>3440</v>
      </c>
      <c r="C469" s="21" t="s">
        <v>1377</v>
      </c>
      <c r="D469" s="21">
        <v>10</v>
      </c>
      <c r="E469" s="21">
        <v>10</v>
      </c>
      <c r="F469" s="21">
        <v>2</v>
      </c>
      <c r="G469" s="21">
        <v>0</v>
      </c>
      <c r="H469" s="21">
        <v>2</v>
      </c>
      <c r="I469" s="21">
        <v>3</v>
      </c>
      <c r="J469" s="21">
        <v>0</v>
      </c>
      <c r="K469" s="21">
        <v>27</v>
      </c>
      <c r="L469" s="21">
        <f>VLOOKUP(A469,'2018级综合分1'!A247:L762,12,FALSE)</f>
        <v>36.675999999999995</v>
      </c>
      <c r="M469" s="21">
        <f>VLOOKUP(A469,'2018级综合分2'!A247:M764,13,FALSE)</f>
        <v>34.932000000000002</v>
      </c>
      <c r="N469" s="21">
        <f t="shared" si="7"/>
        <v>35.804000000000002</v>
      </c>
      <c r="O469" s="21">
        <v>463</v>
      </c>
      <c r="P469" s="21"/>
    </row>
    <row r="470" spans="1:16">
      <c r="A470" s="21" t="s">
        <v>1772</v>
      </c>
      <c r="B470" s="21" t="s">
        <v>3430</v>
      </c>
      <c r="C470" s="21" t="s">
        <v>1773</v>
      </c>
      <c r="D470" s="21">
        <v>6</v>
      </c>
      <c r="E470" s="21">
        <v>13</v>
      </c>
      <c r="F470" s="21">
        <v>2</v>
      </c>
      <c r="G470" s="21">
        <v>0</v>
      </c>
      <c r="H470" s="21">
        <v>1</v>
      </c>
      <c r="I470" s="21">
        <v>3</v>
      </c>
      <c r="J470" s="21">
        <v>0</v>
      </c>
      <c r="K470" s="21">
        <v>25</v>
      </c>
      <c r="L470" s="21">
        <f>VLOOKUP(A470,'2018级综合分1'!A382:L897,12,FALSE)</f>
        <v>31.147999999999996</v>
      </c>
      <c r="M470" s="21">
        <f>VLOOKUP(A470,'2018级综合分2'!A382:M899,13,FALSE)</f>
        <v>40.396000000000001</v>
      </c>
      <c r="N470" s="21">
        <f t="shared" si="7"/>
        <v>35.771999999999998</v>
      </c>
      <c r="O470" s="21">
        <v>464</v>
      </c>
      <c r="P470" s="21"/>
    </row>
    <row r="471" spans="1:16">
      <c r="A471" s="21" t="s">
        <v>631</v>
      </c>
      <c r="B471" s="21" t="s">
        <v>3426</v>
      </c>
      <c r="C471" s="21" t="s">
        <v>632</v>
      </c>
      <c r="D471" s="21">
        <v>14</v>
      </c>
      <c r="E471" s="21">
        <v>15</v>
      </c>
      <c r="F471" s="21">
        <v>2</v>
      </c>
      <c r="G471" s="21">
        <v>4</v>
      </c>
      <c r="H471" s="21">
        <v>0</v>
      </c>
      <c r="I471" s="21">
        <v>3</v>
      </c>
      <c r="J471" s="21">
        <v>0</v>
      </c>
      <c r="K471" s="21">
        <v>38</v>
      </c>
      <c r="L471" s="21">
        <f>VLOOKUP(A471,'2018级综合分1'!A90:L605,12,FALSE)</f>
        <v>34.887999999999991</v>
      </c>
      <c r="M471" s="21">
        <f>VLOOKUP(A471,'2018级综合分2'!A90:M607,13,FALSE)</f>
        <v>36.124000000000002</v>
      </c>
      <c r="N471" s="21">
        <f t="shared" si="7"/>
        <v>35.506</v>
      </c>
      <c r="O471" s="21">
        <v>465</v>
      </c>
      <c r="P471" s="21"/>
    </row>
    <row r="472" spans="1:16">
      <c r="A472" s="21" t="s">
        <v>1794</v>
      </c>
      <c r="B472" s="21" t="s">
        <v>3441</v>
      </c>
      <c r="C472" s="21" t="s">
        <v>1795</v>
      </c>
      <c r="D472" s="21">
        <v>7</v>
      </c>
      <c r="E472" s="21">
        <v>10</v>
      </c>
      <c r="F472" s="21">
        <v>3</v>
      </c>
      <c r="G472" s="21">
        <v>1</v>
      </c>
      <c r="H472" s="21">
        <v>2</v>
      </c>
      <c r="I472" s="21">
        <v>8</v>
      </c>
      <c r="J472" s="21">
        <v>0</v>
      </c>
      <c r="K472" s="21">
        <v>31</v>
      </c>
      <c r="L472" s="21">
        <f>VLOOKUP(A472,'2018级综合分1'!A393:L908,12,FALSE)</f>
        <v>30.224</v>
      </c>
      <c r="M472" s="21">
        <f>VLOOKUP(A472,'2018级综合分2'!A393:M910,13,FALSE)</f>
        <v>40.515999999999998</v>
      </c>
      <c r="N472" s="21">
        <f t="shared" si="7"/>
        <v>35.369999999999997</v>
      </c>
      <c r="O472" s="21">
        <v>466</v>
      </c>
      <c r="P472" s="21"/>
    </row>
    <row r="473" spans="1:16">
      <c r="A473" s="21" t="s">
        <v>1718</v>
      </c>
      <c r="B473" s="21" t="s">
        <v>3442</v>
      </c>
      <c r="C473" s="21" t="s">
        <v>1719</v>
      </c>
      <c r="D473" s="21">
        <v>6</v>
      </c>
      <c r="E473" s="21">
        <v>6</v>
      </c>
      <c r="F473" s="21">
        <v>1</v>
      </c>
      <c r="G473" s="21">
        <v>1</v>
      </c>
      <c r="H473" s="21">
        <v>1</v>
      </c>
      <c r="I473" s="21">
        <v>0</v>
      </c>
      <c r="J473" s="21">
        <v>0</v>
      </c>
      <c r="K473" s="21">
        <v>15</v>
      </c>
      <c r="L473" s="21">
        <f>VLOOKUP(A473,'2018级综合分1'!A355:L870,12,FALSE)</f>
        <v>30.756</v>
      </c>
      <c r="M473" s="21">
        <f>VLOOKUP(A473,'2018级综合分2'!A355:M872,13,FALSE)</f>
        <v>39.616</v>
      </c>
      <c r="N473" s="21">
        <f t="shared" si="7"/>
        <v>35.186</v>
      </c>
      <c r="O473" s="21">
        <v>467</v>
      </c>
      <c r="P473" s="21"/>
    </row>
    <row r="474" spans="1:16">
      <c r="A474" s="21" t="s">
        <v>1734</v>
      </c>
      <c r="B474" s="21" t="s">
        <v>3443</v>
      </c>
      <c r="C474" s="21" t="s">
        <v>1735</v>
      </c>
      <c r="D474" s="21">
        <v>8</v>
      </c>
      <c r="E474" s="21">
        <v>11</v>
      </c>
      <c r="F474" s="21">
        <v>2</v>
      </c>
      <c r="G474" s="21">
        <v>0</v>
      </c>
      <c r="H474" s="21">
        <v>2</v>
      </c>
      <c r="I474" s="21">
        <v>5</v>
      </c>
      <c r="J474" s="21">
        <v>0</v>
      </c>
      <c r="K474" s="21">
        <v>28</v>
      </c>
      <c r="L474" s="21">
        <f>VLOOKUP(A474,'2018级综合分1'!A363:L878,12,FALSE)</f>
        <v>38.287999999999997</v>
      </c>
      <c r="M474" s="21">
        <f>VLOOKUP(A474,'2018级综合分2'!A363:M880,13,FALSE)</f>
        <v>31.911999999999999</v>
      </c>
      <c r="N474" s="21">
        <f t="shared" si="7"/>
        <v>35.099999999999994</v>
      </c>
      <c r="O474" s="21">
        <v>468</v>
      </c>
      <c r="P474" s="21"/>
    </row>
    <row r="475" spans="1:16">
      <c r="A475" s="21" t="s">
        <v>1438</v>
      </c>
      <c r="B475" s="21" t="s">
        <v>3444</v>
      </c>
      <c r="C475" s="21" t="s">
        <v>1439</v>
      </c>
      <c r="D475" s="21">
        <v>8</v>
      </c>
      <c r="E475" s="21">
        <v>11</v>
      </c>
      <c r="F475" s="21">
        <v>2</v>
      </c>
      <c r="G475" s="21">
        <v>0</v>
      </c>
      <c r="H475" s="21">
        <v>2</v>
      </c>
      <c r="I475" s="21">
        <v>3</v>
      </c>
      <c r="J475" s="21">
        <v>0</v>
      </c>
      <c r="K475" s="21">
        <v>26</v>
      </c>
      <c r="L475" s="21">
        <f>VLOOKUP(A475,'2018级综合分1'!A278:L793,12,FALSE)</f>
        <v>31.315999999999999</v>
      </c>
      <c r="M475" s="21">
        <f>VLOOKUP(A475,'2018级综合分2'!A278:M795,13,FALSE)</f>
        <v>37.911999999999999</v>
      </c>
      <c r="N475" s="21">
        <f t="shared" si="7"/>
        <v>34.613999999999997</v>
      </c>
      <c r="O475" s="21">
        <v>469</v>
      </c>
      <c r="P475" s="21"/>
    </row>
    <row r="476" spans="1:16">
      <c r="A476" s="21" t="s">
        <v>1807</v>
      </c>
      <c r="B476" s="21" t="s">
        <v>3305</v>
      </c>
      <c r="C476" s="21" t="s">
        <v>1808</v>
      </c>
      <c r="D476" s="21">
        <v>7</v>
      </c>
      <c r="E476" s="21">
        <v>10</v>
      </c>
      <c r="F476" s="21">
        <v>2</v>
      </c>
      <c r="G476" s="21">
        <v>0</v>
      </c>
      <c r="H476" s="21">
        <v>2</v>
      </c>
      <c r="I476" s="21">
        <v>3</v>
      </c>
      <c r="J476" s="21">
        <v>0</v>
      </c>
      <c r="K476" s="21">
        <v>24</v>
      </c>
      <c r="L476" s="21">
        <v>39.031999999999996</v>
      </c>
      <c r="M476" s="21">
        <f>VLOOKUP(A476,'2018级综合分2'!A400:M917,13,FALSE)</f>
        <v>29.855999999999998</v>
      </c>
      <c r="N476" s="21">
        <f t="shared" si="7"/>
        <v>34.443999999999996</v>
      </c>
      <c r="O476" s="21">
        <v>470</v>
      </c>
      <c r="P476" s="21"/>
    </row>
    <row r="477" spans="1:16">
      <c r="A477" s="21" t="s">
        <v>1422</v>
      </c>
      <c r="B477" s="21" t="s">
        <v>3445</v>
      </c>
      <c r="C477" s="21" t="s">
        <v>1423</v>
      </c>
      <c r="D477" s="21">
        <v>10</v>
      </c>
      <c r="E477" s="21">
        <v>7</v>
      </c>
      <c r="F477" s="21">
        <v>2</v>
      </c>
      <c r="G477" s="21">
        <v>1</v>
      </c>
      <c r="H477" s="21">
        <v>2</v>
      </c>
      <c r="I477" s="21">
        <v>6</v>
      </c>
      <c r="J477" s="21">
        <v>0</v>
      </c>
      <c r="K477" s="21">
        <v>28</v>
      </c>
      <c r="L477" s="21">
        <f>VLOOKUP(A477,'2018级综合分1'!A270:L785,12,FALSE)</f>
        <v>34.119999999999997</v>
      </c>
      <c r="M477" s="21">
        <f>VLOOKUP(A477,'2018级综合分2'!A270:M787,13,FALSE)</f>
        <v>34.528000000000006</v>
      </c>
      <c r="N477" s="21">
        <f t="shared" si="7"/>
        <v>34.323999999999998</v>
      </c>
      <c r="O477" s="21">
        <v>471</v>
      </c>
      <c r="P477" s="21"/>
    </row>
    <row r="478" spans="1:16">
      <c r="A478" s="21" t="s">
        <v>1482</v>
      </c>
      <c r="B478" s="21" t="s">
        <v>3446</v>
      </c>
      <c r="C478" s="21" t="s">
        <v>1483</v>
      </c>
      <c r="D478" s="21">
        <v>12</v>
      </c>
      <c r="E478" s="21">
        <v>11</v>
      </c>
      <c r="F478" s="21">
        <v>2</v>
      </c>
      <c r="G478" s="21">
        <v>3</v>
      </c>
      <c r="H478" s="21">
        <v>2</v>
      </c>
      <c r="I478" s="21">
        <v>10</v>
      </c>
      <c r="J478" s="21">
        <v>0</v>
      </c>
      <c r="K478" s="21">
        <v>40</v>
      </c>
      <c r="L478" s="21">
        <f>VLOOKUP(A478,'2018级综合分1'!A300:L815,12,FALSE)</f>
        <v>26.231999999999999</v>
      </c>
      <c r="M478" s="21">
        <f>VLOOKUP(A478,'2018级综合分2'!A300:M817,13,FALSE)</f>
        <v>41.995999999999995</v>
      </c>
      <c r="N478" s="21">
        <f t="shared" si="7"/>
        <v>34.113999999999997</v>
      </c>
      <c r="O478" s="21">
        <v>472</v>
      </c>
      <c r="P478" s="21"/>
    </row>
    <row r="479" spans="1:16">
      <c r="A479" s="21" t="s">
        <v>1798</v>
      </c>
      <c r="B479" s="21" t="s">
        <v>3193</v>
      </c>
      <c r="C479" s="21" t="s">
        <v>1799</v>
      </c>
      <c r="D479" s="21">
        <v>8</v>
      </c>
      <c r="E479" s="21">
        <v>15</v>
      </c>
      <c r="F479" s="21">
        <v>1</v>
      </c>
      <c r="G479" s="21">
        <v>1</v>
      </c>
      <c r="H479" s="21">
        <v>4</v>
      </c>
      <c r="I479" s="21">
        <v>9</v>
      </c>
      <c r="J479" s="21">
        <v>0</v>
      </c>
      <c r="K479" s="21">
        <v>38</v>
      </c>
      <c r="L479" s="21">
        <f>VLOOKUP(A479,'2018级综合分1'!A395:L910,12,FALSE)</f>
        <v>29.196000000000002</v>
      </c>
      <c r="M479" s="21">
        <f>VLOOKUP(A479,'2018级综合分2'!A395:M912,13,FALSE)</f>
        <v>38.236000000000004</v>
      </c>
      <c r="N479" s="21">
        <f t="shared" si="7"/>
        <v>33.716000000000001</v>
      </c>
      <c r="O479" s="21">
        <v>473</v>
      </c>
      <c r="P479" s="21"/>
    </row>
    <row r="480" spans="1:16">
      <c r="A480" s="21" t="s">
        <v>704</v>
      </c>
      <c r="B480" s="21" t="s">
        <v>3223</v>
      </c>
      <c r="C480" s="21" t="s">
        <v>705</v>
      </c>
      <c r="D480" s="21">
        <v>11</v>
      </c>
      <c r="E480" s="21">
        <v>9</v>
      </c>
      <c r="F480" s="21">
        <v>4</v>
      </c>
      <c r="G480" s="21">
        <v>1</v>
      </c>
      <c r="H480" s="21">
        <v>1</v>
      </c>
      <c r="I480" s="21">
        <v>5</v>
      </c>
      <c r="J480" s="21">
        <v>0</v>
      </c>
      <c r="K480" s="21">
        <v>31</v>
      </c>
      <c r="L480" s="21">
        <f>VLOOKUP(A480,'2018级综合分1'!A127:L642,12,FALSE)</f>
        <v>27.704000000000001</v>
      </c>
      <c r="M480" s="21">
        <f>VLOOKUP(A480,'2018级综合分2'!A127:M644,13,FALSE)</f>
        <v>39.727999999999994</v>
      </c>
      <c r="N480" s="21">
        <f t="shared" si="7"/>
        <v>33.715999999999994</v>
      </c>
      <c r="O480" s="21">
        <v>474</v>
      </c>
      <c r="P480" s="21"/>
    </row>
    <row r="481" spans="1:16">
      <c r="A481" s="21" t="s">
        <v>1658</v>
      </c>
      <c r="B481" s="21" t="s">
        <v>3447</v>
      </c>
      <c r="C481" s="21" t="s">
        <v>1659</v>
      </c>
      <c r="D481" s="21">
        <v>9</v>
      </c>
      <c r="E481" s="21">
        <v>19</v>
      </c>
      <c r="F481" s="21">
        <v>3</v>
      </c>
      <c r="G481" s="21">
        <v>0</v>
      </c>
      <c r="H481" s="21">
        <v>0</v>
      </c>
      <c r="I481" s="21">
        <v>0</v>
      </c>
      <c r="J481" s="21">
        <v>0</v>
      </c>
      <c r="K481" s="21">
        <v>31</v>
      </c>
      <c r="L481" s="21">
        <f>VLOOKUP(A481,'2018级综合分1'!A325:L840,12,FALSE)</f>
        <v>33.26</v>
      </c>
      <c r="M481" s="21">
        <f>VLOOKUP(A481,'2018级综合分2'!A325:M842,13,FALSE)</f>
        <v>34.128</v>
      </c>
      <c r="N481" s="21">
        <f t="shared" si="7"/>
        <v>33.694000000000003</v>
      </c>
      <c r="O481" s="21">
        <v>475</v>
      </c>
      <c r="P481" s="21"/>
    </row>
    <row r="482" spans="1:16">
      <c r="A482" s="21" t="s">
        <v>668</v>
      </c>
      <c r="B482" s="21" t="s">
        <v>3448</v>
      </c>
      <c r="C482" s="21" t="s">
        <v>669</v>
      </c>
      <c r="D482" s="21">
        <v>10</v>
      </c>
      <c r="E482" s="21">
        <v>6</v>
      </c>
      <c r="F482" s="21">
        <v>3</v>
      </c>
      <c r="G482" s="21">
        <v>0</v>
      </c>
      <c r="H482" s="21">
        <v>1</v>
      </c>
      <c r="I482" s="21">
        <v>4</v>
      </c>
      <c r="J482" s="21">
        <v>0</v>
      </c>
      <c r="K482" s="21">
        <v>24</v>
      </c>
      <c r="L482" s="21">
        <f>VLOOKUP(A482,'2018级综合分1'!A109:L624,12,FALSE)</f>
        <v>32.667999999999999</v>
      </c>
      <c r="M482" s="21">
        <f>VLOOKUP(A482,'2018级综合分2'!A109:M626,13,FALSE)</f>
        <v>34.423999999999999</v>
      </c>
      <c r="N482" s="21">
        <f t="shared" si="7"/>
        <v>33.545999999999999</v>
      </c>
      <c r="O482" s="21">
        <v>476</v>
      </c>
      <c r="P482" s="21"/>
    </row>
    <row r="483" spans="1:16">
      <c r="A483" s="21" t="s">
        <v>270</v>
      </c>
      <c r="B483" s="21" t="s">
        <v>3244</v>
      </c>
      <c r="C483" s="21" t="s">
        <v>271</v>
      </c>
      <c r="D483" s="21">
        <v>8</v>
      </c>
      <c r="E483" s="21">
        <v>11</v>
      </c>
      <c r="F483" s="21">
        <v>1</v>
      </c>
      <c r="G483" s="21">
        <v>0</v>
      </c>
      <c r="H483" s="21">
        <v>0</v>
      </c>
      <c r="I483" s="21">
        <v>2</v>
      </c>
      <c r="J483" s="21">
        <v>0</v>
      </c>
      <c r="K483" s="21">
        <v>22</v>
      </c>
      <c r="L483" s="21">
        <f>VLOOKUP(A483,'2018级综合分1'!A20:L535,12,FALSE)</f>
        <v>38.384</v>
      </c>
      <c r="M483" s="21">
        <f>VLOOKUP(A483,'2018级综合分2'!A20:M537,13,FALSE)</f>
        <v>27.804000000000002</v>
      </c>
      <c r="N483" s="21">
        <f t="shared" si="7"/>
        <v>33.094000000000001</v>
      </c>
      <c r="O483" s="21">
        <v>477</v>
      </c>
      <c r="P483" s="21"/>
    </row>
    <row r="484" spans="1:16">
      <c r="A484" s="21" t="s">
        <v>1680</v>
      </c>
      <c r="B484" s="21" t="s">
        <v>3449</v>
      </c>
      <c r="C484" s="21" t="s">
        <v>1681</v>
      </c>
      <c r="D484" s="21">
        <v>6</v>
      </c>
      <c r="E484" s="21">
        <v>11</v>
      </c>
      <c r="F484" s="21">
        <v>0</v>
      </c>
      <c r="G484" s="21">
        <v>2</v>
      </c>
      <c r="H484" s="21">
        <v>0</v>
      </c>
      <c r="I484" s="21">
        <v>2</v>
      </c>
      <c r="J484" s="21">
        <v>0</v>
      </c>
      <c r="K484" s="21">
        <v>21</v>
      </c>
      <c r="L484" s="21">
        <f>VLOOKUP(A484,'2018级综合分1'!A336:L851,12,FALSE)</f>
        <v>28.591999999999999</v>
      </c>
      <c r="M484" s="21">
        <f>VLOOKUP(A484,'2018级综合分2'!A336:M853,13,FALSE)</f>
        <v>37.231999999999999</v>
      </c>
      <c r="N484" s="21">
        <f t="shared" si="7"/>
        <v>32.911999999999999</v>
      </c>
      <c r="O484" s="21">
        <v>478</v>
      </c>
      <c r="P484" s="21"/>
    </row>
    <row r="485" spans="1:16">
      <c r="A485" s="21" t="s">
        <v>688</v>
      </c>
      <c r="B485" s="21" t="s">
        <v>3450</v>
      </c>
      <c r="C485" s="21" t="s">
        <v>689</v>
      </c>
      <c r="D485" s="21">
        <v>10.199999999999999</v>
      </c>
      <c r="E485" s="21">
        <v>14</v>
      </c>
      <c r="F485" s="21">
        <v>3</v>
      </c>
      <c r="G485" s="21">
        <v>0</v>
      </c>
      <c r="H485" s="21">
        <v>2.4</v>
      </c>
      <c r="I485" s="21">
        <v>7</v>
      </c>
      <c r="J485" s="21">
        <v>0</v>
      </c>
      <c r="K485" s="21">
        <v>36.599999999999994</v>
      </c>
      <c r="L485" s="21">
        <f>VLOOKUP(A485,'2018级综合分1'!A119:L634,12,FALSE)</f>
        <v>29.972000000000001</v>
      </c>
      <c r="M485" s="21">
        <f>VLOOKUP(A485,'2018级综合分2'!A119:M636,13,FALSE)</f>
        <v>35.728000000000002</v>
      </c>
      <c r="N485" s="21">
        <f t="shared" si="7"/>
        <v>32.85</v>
      </c>
      <c r="O485" s="21">
        <v>479</v>
      </c>
      <c r="P485" s="21"/>
    </row>
    <row r="486" spans="1:16">
      <c r="A486" s="21" t="s">
        <v>1780</v>
      </c>
      <c r="B486" s="21" t="s">
        <v>3451</v>
      </c>
      <c r="C486" s="21" t="s">
        <v>1781</v>
      </c>
      <c r="D486" s="21">
        <v>6</v>
      </c>
      <c r="E486" s="21">
        <v>16</v>
      </c>
      <c r="F486" s="21">
        <v>4</v>
      </c>
      <c r="G486" s="21">
        <v>1</v>
      </c>
      <c r="H486" s="21">
        <v>1</v>
      </c>
      <c r="I486" s="21">
        <v>8</v>
      </c>
      <c r="J486" s="21">
        <v>0</v>
      </c>
      <c r="K486" s="21">
        <v>36</v>
      </c>
      <c r="L486" s="21">
        <f>VLOOKUP(A486,'2018级综合分1'!A386:L901,12,FALSE)</f>
        <v>30.688000000000002</v>
      </c>
      <c r="M486" s="21">
        <f>VLOOKUP(A486,'2018级综合分2'!A386:M903,13,FALSE)</f>
        <v>34.936</v>
      </c>
      <c r="N486" s="21">
        <f t="shared" si="7"/>
        <v>32.811999999999998</v>
      </c>
      <c r="O486" s="21">
        <v>480</v>
      </c>
      <c r="P486" s="21"/>
    </row>
    <row r="487" spans="1:16">
      <c r="A487" s="21" t="s">
        <v>1712</v>
      </c>
      <c r="B487" s="21" t="s">
        <v>3452</v>
      </c>
      <c r="C487" s="21" t="s">
        <v>1713</v>
      </c>
      <c r="D487" s="21">
        <v>8</v>
      </c>
      <c r="E487" s="21">
        <v>9</v>
      </c>
      <c r="F487" s="21">
        <v>1</v>
      </c>
      <c r="G487" s="21">
        <v>1</v>
      </c>
      <c r="H487" s="21">
        <v>2</v>
      </c>
      <c r="I487" s="21">
        <v>0</v>
      </c>
      <c r="J487" s="21">
        <v>0</v>
      </c>
      <c r="K487" s="21">
        <v>21</v>
      </c>
      <c r="L487" s="21">
        <f>VLOOKUP(A487,'2018级综合分1'!A352:L867,12,FALSE)</f>
        <v>30.191999999999997</v>
      </c>
      <c r="M487" s="21">
        <f>VLOOKUP(A487,'2018级综合分2'!A352:M869,13,FALSE)</f>
        <v>35.391999999999996</v>
      </c>
      <c r="N487" s="21">
        <f t="shared" si="7"/>
        <v>32.791999999999994</v>
      </c>
      <c r="O487" s="21">
        <v>481</v>
      </c>
      <c r="P487" s="21"/>
    </row>
    <row r="488" spans="1:16">
      <c r="A488" s="21" t="s">
        <v>1662</v>
      </c>
      <c r="B488" s="21" t="s">
        <v>3453</v>
      </c>
      <c r="C488" s="21" t="s">
        <v>1663</v>
      </c>
      <c r="D488" s="21">
        <v>6</v>
      </c>
      <c r="E488" s="21">
        <v>7</v>
      </c>
      <c r="F488" s="21">
        <v>1</v>
      </c>
      <c r="G488" s="21">
        <v>1</v>
      </c>
      <c r="H488" s="21">
        <v>1</v>
      </c>
      <c r="I488" s="21">
        <v>0</v>
      </c>
      <c r="J488" s="21">
        <v>0</v>
      </c>
      <c r="K488" s="21">
        <v>16</v>
      </c>
      <c r="L488" s="21">
        <f>VLOOKUP(A488,'2018级综合分1'!A327:L842,12,FALSE)</f>
        <v>33.94</v>
      </c>
      <c r="M488" s="21">
        <f>VLOOKUP(A488,'2018级综合分2'!A327:M844,13,FALSE)</f>
        <v>31.54</v>
      </c>
      <c r="N488" s="21">
        <f t="shared" si="7"/>
        <v>32.739999999999995</v>
      </c>
      <c r="O488" s="21">
        <v>482</v>
      </c>
      <c r="P488" s="21"/>
    </row>
    <row r="489" spans="1:16">
      <c r="A489" s="21" t="s">
        <v>656</v>
      </c>
      <c r="B489" s="21" t="s">
        <v>3088</v>
      </c>
      <c r="C489" s="21" t="s">
        <v>657</v>
      </c>
      <c r="D489" s="21">
        <v>7</v>
      </c>
      <c r="E489" s="21">
        <v>8</v>
      </c>
      <c r="F489" s="21">
        <v>2</v>
      </c>
      <c r="G489" s="21">
        <v>1</v>
      </c>
      <c r="H489" s="21">
        <v>1</v>
      </c>
      <c r="I489" s="21">
        <v>2</v>
      </c>
      <c r="J489" s="21">
        <v>0</v>
      </c>
      <c r="K489" s="21">
        <v>21</v>
      </c>
      <c r="L489" s="21">
        <f>VLOOKUP(A489,'2018级综合分1'!A103:L618,12,FALSE)</f>
        <v>33.747999999999998</v>
      </c>
      <c r="M489" s="21">
        <f>VLOOKUP(A489,'2018级综合分2'!A103:M620,13,FALSE)</f>
        <v>31.328000000000003</v>
      </c>
      <c r="N489" s="21">
        <f t="shared" si="7"/>
        <v>32.537999999999997</v>
      </c>
      <c r="O489" s="21">
        <v>483</v>
      </c>
      <c r="P489" s="21"/>
    </row>
    <row r="490" spans="1:16">
      <c r="A490" s="21" t="s">
        <v>1815</v>
      </c>
      <c r="B490" s="21" t="s">
        <v>3454</v>
      </c>
      <c r="C490" s="21" t="s">
        <v>1816</v>
      </c>
      <c r="D490" s="21">
        <v>8</v>
      </c>
      <c r="E490" s="21">
        <v>9</v>
      </c>
      <c r="F490" s="21">
        <v>3</v>
      </c>
      <c r="G490" s="21">
        <v>1</v>
      </c>
      <c r="H490" s="21">
        <v>1</v>
      </c>
      <c r="I490" s="21">
        <v>3</v>
      </c>
      <c r="J490" s="21">
        <v>0</v>
      </c>
      <c r="K490" s="21">
        <v>25</v>
      </c>
      <c r="L490" s="21">
        <f>VLOOKUP(A490,'2018级综合分1'!A404:L919,12,FALSE)</f>
        <v>31.595999999999997</v>
      </c>
      <c r="M490" s="21">
        <f>VLOOKUP(A490,'2018级综合分2'!A404:M921,13,FALSE)</f>
        <v>32.844000000000001</v>
      </c>
      <c r="N490" s="21">
        <f t="shared" si="7"/>
        <v>32.22</v>
      </c>
      <c r="O490" s="21">
        <v>484</v>
      </c>
      <c r="P490" s="21"/>
    </row>
    <row r="491" spans="1:16">
      <c r="A491" s="21" t="s">
        <v>1853</v>
      </c>
      <c r="B491" s="21" t="s">
        <v>3455</v>
      </c>
      <c r="C491" s="21" t="s">
        <v>1854</v>
      </c>
      <c r="D491" s="21">
        <v>6</v>
      </c>
      <c r="E491" s="21">
        <v>4</v>
      </c>
      <c r="F491" s="21">
        <v>6</v>
      </c>
      <c r="G491" s="21">
        <v>0</v>
      </c>
      <c r="H491" s="21">
        <v>3</v>
      </c>
      <c r="I491" s="21">
        <v>4</v>
      </c>
      <c r="J491" s="21">
        <v>0</v>
      </c>
      <c r="K491" s="21">
        <v>23</v>
      </c>
      <c r="L491" s="21">
        <f>VLOOKUP(A491,'2018级综合分1'!A423:L938,12,FALSE)</f>
        <v>34.003999999999998</v>
      </c>
      <c r="M491" s="21">
        <f>VLOOKUP(A491,'2018级综合分2'!A423:M940,13,FALSE)</f>
        <v>30.356000000000002</v>
      </c>
      <c r="N491" s="21">
        <f t="shared" si="7"/>
        <v>32.18</v>
      </c>
      <c r="O491" s="21">
        <v>485</v>
      </c>
      <c r="P491" s="21"/>
    </row>
    <row r="492" spans="1:16">
      <c r="A492" s="21" t="s">
        <v>1063</v>
      </c>
      <c r="B492" s="21" t="s">
        <v>3456</v>
      </c>
      <c r="C492" s="21" t="s">
        <v>1064</v>
      </c>
      <c r="D492" s="21">
        <v>8</v>
      </c>
      <c r="E492" s="21">
        <v>19</v>
      </c>
      <c r="F492" s="21">
        <v>1</v>
      </c>
      <c r="G492" s="21">
        <v>0</v>
      </c>
      <c r="H492" s="21">
        <v>1</v>
      </c>
      <c r="I492" s="21">
        <v>1</v>
      </c>
      <c r="J492" s="21">
        <v>0</v>
      </c>
      <c r="K492" s="21">
        <v>30</v>
      </c>
      <c r="L492" s="21">
        <f>VLOOKUP(A492,'2018级综合分1'!A145:L660,12,FALSE)</f>
        <v>31.792000000000002</v>
      </c>
      <c r="M492" s="21">
        <f>VLOOKUP(A492,'2018级综合分2'!A145:M662,13,FALSE)</f>
        <v>32.188000000000002</v>
      </c>
      <c r="N492" s="21">
        <f t="shared" si="7"/>
        <v>31.990000000000002</v>
      </c>
      <c r="O492" s="21">
        <v>486</v>
      </c>
      <c r="P492" s="21"/>
    </row>
    <row r="493" spans="1:16">
      <c r="A493" s="21" t="s">
        <v>2396</v>
      </c>
      <c r="B493" s="21" t="s">
        <v>3457</v>
      </c>
      <c r="C493" s="21" t="s">
        <v>2397</v>
      </c>
      <c r="D493" s="21">
        <v>7</v>
      </c>
      <c r="E493" s="21">
        <v>19</v>
      </c>
      <c r="F493" s="21">
        <v>2</v>
      </c>
      <c r="G493" s="21">
        <v>0</v>
      </c>
      <c r="H493" s="21">
        <v>2</v>
      </c>
      <c r="I493" s="21">
        <v>2</v>
      </c>
      <c r="J493" s="21">
        <v>0</v>
      </c>
      <c r="K493" s="21">
        <v>32</v>
      </c>
      <c r="L493" s="21">
        <v>25.827999999999999</v>
      </c>
      <c r="M493" s="21">
        <v>37.94</v>
      </c>
      <c r="N493" s="21">
        <f t="shared" si="7"/>
        <v>31.884</v>
      </c>
      <c r="O493" s="21">
        <v>487</v>
      </c>
      <c r="P493" s="21"/>
    </row>
    <row r="494" spans="1:16">
      <c r="A494" s="21" t="s">
        <v>640</v>
      </c>
      <c r="B494" s="21" t="s">
        <v>3458</v>
      </c>
      <c r="C494" s="21" t="s">
        <v>641</v>
      </c>
      <c r="D494" s="21">
        <v>6</v>
      </c>
      <c r="E494" s="21">
        <v>3</v>
      </c>
      <c r="F494" s="21">
        <v>1</v>
      </c>
      <c r="G494" s="21">
        <v>0</v>
      </c>
      <c r="H494" s="21">
        <v>1</v>
      </c>
      <c r="I494" s="21">
        <v>0</v>
      </c>
      <c r="J494" s="21">
        <v>0</v>
      </c>
      <c r="K494" s="21">
        <v>11</v>
      </c>
      <c r="L494" s="21">
        <f>VLOOKUP(A494,'2018级综合分1'!A95:L610,12,FALSE)</f>
        <v>29.467999999999996</v>
      </c>
      <c r="M494" s="21">
        <f>VLOOKUP(A494,'2018级综合分2'!A95:M612,13,FALSE)</f>
        <v>34.235999999999997</v>
      </c>
      <c r="N494" s="21">
        <f t="shared" si="7"/>
        <v>31.851999999999997</v>
      </c>
      <c r="O494" s="21">
        <v>488</v>
      </c>
      <c r="P494" s="21"/>
    </row>
    <row r="495" spans="1:16">
      <c r="A495" s="21" t="s">
        <v>1414</v>
      </c>
      <c r="B495" s="21" t="s">
        <v>3459</v>
      </c>
      <c r="C495" s="21" t="s">
        <v>1415</v>
      </c>
      <c r="D495" s="21">
        <v>8</v>
      </c>
      <c r="E495" s="21">
        <v>8</v>
      </c>
      <c r="F495" s="21">
        <v>3</v>
      </c>
      <c r="G495" s="21">
        <v>2</v>
      </c>
      <c r="H495" s="21">
        <v>2</v>
      </c>
      <c r="I495" s="21">
        <v>3</v>
      </c>
      <c r="J495" s="21">
        <v>0</v>
      </c>
      <c r="K495" s="21">
        <v>26</v>
      </c>
      <c r="L495" s="21">
        <f>VLOOKUP(A495,'2018级综合分1'!A266:L781,12,FALSE)</f>
        <v>28.568000000000001</v>
      </c>
      <c r="M495" s="21">
        <f>VLOOKUP(A495,'2018级综合分2'!A266:M783,13,FALSE)</f>
        <v>34.564</v>
      </c>
      <c r="N495" s="21">
        <f t="shared" si="7"/>
        <v>31.566000000000003</v>
      </c>
      <c r="O495" s="21">
        <v>489</v>
      </c>
      <c r="P495" s="21"/>
    </row>
    <row r="496" spans="1:16">
      <c r="A496" s="21" t="s">
        <v>1099</v>
      </c>
      <c r="B496" s="21" t="s">
        <v>3460</v>
      </c>
      <c r="C496" s="21" t="s">
        <v>1100</v>
      </c>
      <c r="D496" s="21">
        <v>6</v>
      </c>
      <c r="E496" s="21">
        <v>31</v>
      </c>
      <c r="F496" s="21">
        <v>1</v>
      </c>
      <c r="G496" s="21">
        <v>0</v>
      </c>
      <c r="H496" s="21">
        <v>0</v>
      </c>
      <c r="I496" s="21">
        <v>4</v>
      </c>
      <c r="J496" s="21">
        <v>0</v>
      </c>
      <c r="K496" s="21">
        <v>42</v>
      </c>
      <c r="L496" s="21">
        <f>VLOOKUP(A496,'2018级综合分1'!A163:L678,12,FALSE)</f>
        <v>33.451999999999998</v>
      </c>
      <c r="M496" s="21">
        <f>VLOOKUP(A496,'2018级综合分2'!A163:M680,13,FALSE)</f>
        <v>28.612000000000002</v>
      </c>
      <c r="N496" s="21">
        <f t="shared" si="7"/>
        <v>31.032</v>
      </c>
      <c r="O496" s="21">
        <v>490</v>
      </c>
      <c r="P496" s="21"/>
    </row>
    <row r="497" spans="1:16">
      <c r="A497" s="21" t="s">
        <v>2366</v>
      </c>
      <c r="B497" s="21" t="s">
        <v>3461</v>
      </c>
      <c r="C497" s="21" t="s">
        <v>2367</v>
      </c>
      <c r="D497" s="21">
        <v>8</v>
      </c>
      <c r="E497" s="21">
        <v>17</v>
      </c>
      <c r="F497" s="21">
        <v>5</v>
      </c>
      <c r="G497" s="21">
        <v>5</v>
      </c>
      <c r="H497" s="21">
        <v>4</v>
      </c>
      <c r="I497" s="21">
        <v>1</v>
      </c>
      <c r="J497" s="21">
        <v>0</v>
      </c>
      <c r="K497" s="21">
        <v>40</v>
      </c>
      <c r="L497" s="21">
        <f>VLOOKUP(A497,'2018级综合分1'!A496:L1011,12,FALSE)</f>
        <v>27.488</v>
      </c>
      <c r="M497" s="21">
        <v>34.4</v>
      </c>
      <c r="N497" s="21">
        <f t="shared" si="7"/>
        <v>30.943999999999999</v>
      </c>
      <c r="O497" s="21">
        <v>491</v>
      </c>
      <c r="P497" s="21"/>
    </row>
    <row r="498" spans="1:16">
      <c r="A498" s="21" t="s">
        <v>714</v>
      </c>
      <c r="B498" s="21" t="s">
        <v>3462</v>
      </c>
      <c r="C498" s="21" t="s">
        <v>715</v>
      </c>
      <c r="D498" s="21">
        <v>7</v>
      </c>
      <c r="E498" s="21">
        <v>7</v>
      </c>
      <c r="F498" s="21">
        <v>1</v>
      </c>
      <c r="G498" s="21">
        <v>0</v>
      </c>
      <c r="H498" s="21">
        <v>0</v>
      </c>
      <c r="I498" s="21">
        <v>3</v>
      </c>
      <c r="J498" s="21">
        <v>0</v>
      </c>
      <c r="K498" s="21">
        <v>18</v>
      </c>
      <c r="L498" s="21">
        <f>VLOOKUP(A498,'2018级综合分1'!A132:L647,12,FALSE)</f>
        <v>28.711999999999996</v>
      </c>
      <c r="M498" s="21">
        <f>VLOOKUP(A498,'2018级综合分2'!A132:M649,13,FALSE)</f>
        <v>32.572000000000003</v>
      </c>
      <c r="N498" s="21">
        <f t="shared" si="7"/>
        <v>30.641999999999999</v>
      </c>
      <c r="O498" s="21">
        <v>492</v>
      </c>
      <c r="P498" s="21"/>
    </row>
    <row r="499" spans="1:16">
      <c r="A499" s="21" t="s">
        <v>1688</v>
      </c>
      <c r="B499" s="21" t="s">
        <v>3463</v>
      </c>
      <c r="C499" s="21" t="s">
        <v>1689</v>
      </c>
      <c r="D499" s="21">
        <v>6</v>
      </c>
      <c r="E499" s="21">
        <v>5</v>
      </c>
      <c r="F499" s="21">
        <v>0</v>
      </c>
      <c r="G499" s="21">
        <v>1</v>
      </c>
      <c r="H499" s="21">
        <v>1</v>
      </c>
      <c r="I499" s="21">
        <v>0</v>
      </c>
      <c r="J499" s="21">
        <v>0</v>
      </c>
      <c r="K499" s="21">
        <v>13</v>
      </c>
      <c r="L499" s="21">
        <f>VLOOKUP(A499,'2018级综合分1'!A340:L855,12,FALSE)</f>
        <v>25.764000000000003</v>
      </c>
      <c r="M499" s="21">
        <f>VLOOKUP(A499,'2018级综合分2'!A340:M857,13,FALSE)</f>
        <v>35.347999999999999</v>
      </c>
      <c r="N499" s="21">
        <f t="shared" si="7"/>
        <v>30.556000000000001</v>
      </c>
      <c r="O499" s="21">
        <v>493</v>
      </c>
      <c r="P499" s="21"/>
    </row>
    <row r="500" spans="1:16">
      <c r="A500" s="21" t="s">
        <v>304</v>
      </c>
      <c r="B500" s="21" t="s">
        <v>3464</v>
      </c>
      <c r="C500" s="21" t="s">
        <v>305</v>
      </c>
      <c r="D500" s="21">
        <v>6</v>
      </c>
      <c r="E500" s="21">
        <v>12</v>
      </c>
      <c r="F500" s="21">
        <v>1</v>
      </c>
      <c r="G500" s="21">
        <v>0</v>
      </c>
      <c r="H500" s="21">
        <v>1</v>
      </c>
      <c r="I500" s="21">
        <v>0</v>
      </c>
      <c r="J500" s="21">
        <v>0</v>
      </c>
      <c r="K500" s="21">
        <v>20</v>
      </c>
      <c r="L500" s="21">
        <f>VLOOKUP(A500,'2018级综合分1'!A37:L552,12,FALSE)</f>
        <v>31.071999999999999</v>
      </c>
      <c r="M500" s="21">
        <f>VLOOKUP(A500,'2018级综合分2'!A37:M554,13,FALSE)</f>
        <v>29.352</v>
      </c>
      <c r="N500" s="21">
        <f t="shared" si="7"/>
        <v>30.212</v>
      </c>
      <c r="O500" s="21">
        <v>494</v>
      </c>
      <c r="P500" s="21"/>
    </row>
    <row r="501" spans="1:16">
      <c r="A501" s="21" t="s">
        <v>1722</v>
      </c>
      <c r="B501" s="21" t="s">
        <v>3454</v>
      </c>
      <c r="C501" s="21" t="s">
        <v>1723</v>
      </c>
      <c r="D501" s="21">
        <v>6</v>
      </c>
      <c r="E501" s="21">
        <v>3</v>
      </c>
      <c r="F501" s="21">
        <v>0</v>
      </c>
      <c r="G501" s="21">
        <v>0</v>
      </c>
      <c r="H501" s="21">
        <v>3.9</v>
      </c>
      <c r="I501" s="21">
        <v>5</v>
      </c>
      <c r="J501" s="21">
        <v>0</v>
      </c>
      <c r="K501" s="21">
        <v>17.899999999999999</v>
      </c>
      <c r="L501" s="21">
        <f>VLOOKUP(A501,'2018级综合分1'!A357:L872,12,FALSE)</f>
        <v>30.532</v>
      </c>
      <c r="M501" s="21">
        <f>VLOOKUP(A501,'2018级综合分2'!A357:M874,13,FALSE)</f>
        <v>29.616</v>
      </c>
      <c r="N501" s="21">
        <f t="shared" si="7"/>
        <v>30.073999999999998</v>
      </c>
      <c r="O501" s="21">
        <v>495</v>
      </c>
      <c r="P501" s="21"/>
    </row>
    <row r="502" spans="1:16">
      <c r="A502" s="21" t="s">
        <v>2148</v>
      </c>
      <c r="B502" s="21" t="s">
        <v>3465</v>
      </c>
      <c r="C502" s="21" t="s">
        <v>2149</v>
      </c>
      <c r="D502" s="21">
        <v>7</v>
      </c>
      <c r="E502" s="21">
        <v>9</v>
      </c>
      <c r="F502" s="21">
        <v>1</v>
      </c>
      <c r="G502" s="21">
        <v>0</v>
      </c>
      <c r="H502" s="21">
        <v>1</v>
      </c>
      <c r="I502" s="21">
        <v>3</v>
      </c>
      <c r="J502" s="21">
        <v>0</v>
      </c>
      <c r="K502" s="21">
        <v>21</v>
      </c>
      <c r="L502" s="21">
        <f>VLOOKUP(A502,'2018级综合分1'!A444:L959,12,FALSE)</f>
        <v>31.584</v>
      </c>
      <c r="M502" s="21">
        <f>VLOOKUP(A502,'2018级综合分2'!A444:M961,13,FALSE)</f>
        <v>26.76</v>
      </c>
      <c r="N502" s="21">
        <f t="shared" si="7"/>
        <v>29.172000000000001</v>
      </c>
      <c r="O502" s="21">
        <v>496</v>
      </c>
      <c r="P502" s="21"/>
    </row>
    <row r="503" spans="1:16">
      <c r="A503" s="21" t="s">
        <v>1692</v>
      </c>
      <c r="B503" s="21" t="s">
        <v>3466</v>
      </c>
      <c r="C503" s="21" t="s">
        <v>1693</v>
      </c>
      <c r="D503" s="21">
        <v>8</v>
      </c>
      <c r="E503" s="21">
        <v>9</v>
      </c>
      <c r="F503" s="21">
        <v>0</v>
      </c>
      <c r="G503" s="21">
        <v>0</v>
      </c>
      <c r="H503" s="21">
        <v>0</v>
      </c>
      <c r="I503" s="21">
        <v>4</v>
      </c>
      <c r="J503" s="21">
        <v>0</v>
      </c>
      <c r="K503" s="21">
        <v>21</v>
      </c>
      <c r="L503" s="21">
        <f>VLOOKUP(A503,'2018级综合分1'!A342:L857,12,FALSE)</f>
        <v>19.748000000000001</v>
      </c>
      <c r="M503" s="21">
        <f>VLOOKUP(A503,'2018级综合分2'!A342:M859,13,FALSE)</f>
        <v>38.119999999999997</v>
      </c>
      <c r="N503" s="21">
        <f t="shared" si="7"/>
        <v>28.933999999999997</v>
      </c>
      <c r="O503" s="21">
        <v>497</v>
      </c>
      <c r="P503" s="21"/>
    </row>
    <row r="504" spans="1:16">
      <c r="A504" s="21" t="s">
        <v>660</v>
      </c>
      <c r="B504" s="21" t="s">
        <v>3467</v>
      </c>
      <c r="C504" s="21" t="s">
        <v>661</v>
      </c>
      <c r="D504" s="21">
        <v>7</v>
      </c>
      <c r="E504" s="21">
        <v>5</v>
      </c>
      <c r="F504" s="21">
        <v>0</v>
      </c>
      <c r="G504" s="21">
        <v>1</v>
      </c>
      <c r="H504" s="21">
        <v>0</v>
      </c>
      <c r="I504" s="21">
        <v>1</v>
      </c>
      <c r="J504" s="21">
        <v>0</v>
      </c>
      <c r="K504" s="21">
        <v>14</v>
      </c>
      <c r="L504" s="21">
        <f>VLOOKUP(A504,'2018级综合分1'!A105:L620,12,FALSE)</f>
        <v>28.384</v>
      </c>
      <c r="M504" s="21">
        <f>VLOOKUP(A504,'2018级综合分2'!A105:M622,13,FALSE)</f>
        <v>28.84</v>
      </c>
      <c r="N504" s="21">
        <f t="shared" si="7"/>
        <v>28.612000000000002</v>
      </c>
      <c r="O504" s="21">
        <v>498</v>
      </c>
      <c r="P504" s="21"/>
    </row>
    <row r="505" spans="1:16">
      <c r="A505" s="21" t="s">
        <v>1833</v>
      </c>
      <c r="B505" s="21" t="s">
        <v>3468</v>
      </c>
      <c r="C505" s="21" t="s">
        <v>1834</v>
      </c>
      <c r="D505" s="21">
        <v>6</v>
      </c>
      <c r="E505" s="21">
        <v>6</v>
      </c>
      <c r="F505" s="21">
        <v>2</v>
      </c>
      <c r="G505" s="21">
        <v>0</v>
      </c>
      <c r="H505" s="21">
        <v>1</v>
      </c>
      <c r="I505" s="21">
        <v>4</v>
      </c>
      <c r="J505" s="21">
        <v>0</v>
      </c>
      <c r="K505" s="21">
        <v>19</v>
      </c>
      <c r="L505" s="21">
        <f>VLOOKUP(A505,'2018级综合分1'!A413:L928,12,FALSE)</f>
        <v>31.716000000000001</v>
      </c>
      <c r="M505" s="21">
        <f>VLOOKUP(A505,'2018级综合分2'!A413:M930,13,FALSE)</f>
        <v>25.428000000000001</v>
      </c>
      <c r="N505" s="21">
        <f t="shared" si="7"/>
        <v>28.572000000000003</v>
      </c>
      <c r="O505" s="21">
        <v>499</v>
      </c>
      <c r="P505" s="21"/>
    </row>
    <row r="506" spans="1:16">
      <c r="A506" s="21" t="s">
        <v>1660</v>
      </c>
      <c r="B506" s="21" t="s">
        <v>3469</v>
      </c>
      <c r="C506" s="21" t="s">
        <v>1661</v>
      </c>
      <c r="D506" s="21">
        <v>9</v>
      </c>
      <c r="E506" s="21">
        <v>6</v>
      </c>
      <c r="F506" s="21">
        <v>1</v>
      </c>
      <c r="G506" s="21">
        <v>0</v>
      </c>
      <c r="H506" s="21">
        <v>0</v>
      </c>
      <c r="I506" s="21">
        <v>3</v>
      </c>
      <c r="J506" s="21">
        <v>0</v>
      </c>
      <c r="K506" s="21">
        <v>19</v>
      </c>
      <c r="L506" s="21">
        <f>VLOOKUP(A506,'2018级综合分1'!A326:L841,12,FALSE)</f>
        <v>25.4</v>
      </c>
      <c r="M506" s="21">
        <f>VLOOKUP(A506,'2018级综合分2'!A326:M843,13,FALSE)</f>
        <v>31.176000000000002</v>
      </c>
      <c r="N506" s="21">
        <f t="shared" si="7"/>
        <v>28.288</v>
      </c>
      <c r="O506" s="21">
        <v>500</v>
      </c>
      <c r="P506" s="21"/>
    </row>
    <row r="507" spans="1:16">
      <c r="A507" s="21" t="s">
        <v>1724</v>
      </c>
      <c r="B507" s="21" t="s">
        <v>3470</v>
      </c>
      <c r="C507" s="21" t="s">
        <v>1725</v>
      </c>
      <c r="D507" s="21">
        <v>5</v>
      </c>
      <c r="E507" s="21">
        <v>15</v>
      </c>
      <c r="F507" s="21">
        <v>1</v>
      </c>
      <c r="G507" s="21">
        <v>0</v>
      </c>
      <c r="H507" s="21">
        <v>1</v>
      </c>
      <c r="I507" s="21">
        <v>2</v>
      </c>
      <c r="J507" s="21">
        <v>0</v>
      </c>
      <c r="K507" s="21">
        <v>24</v>
      </c>
      <c r="L507" s="21">
        <f>VLOOKUP(A507,'2018级综合分1'!A358:L873,12,FALSE)</f>
        <v>31.084</v>
      </c>
      <c r="M507" s="21">
        <f>VLOOKUP(A507,'2018级综合分2'!A358:M875,13,FALSE)</f>
        <v>25.42</v>
      </c>
      <c r="N507" s="21">
        <f t="shared" si="7"/>
        <v>28.252000000000002</v>
      </c>
      <c r="O507" s="21">
        <v>501</v>
      </c>
      <c r="P507" s="21"/>
    </row>
    <row r="508" spans="1:16">
      <c r="A508" s="21" t="s">
        <v>633</v>
      </c>
      <c r="B508" s="21" t="s">
        <v>3467</v>
      </c>
      <c r="C508" s="21" t="s">
        <v>620</v>
      </c>
      <c r="D508" s="21">
        <v>8</v>
      </c>
      <c r="E508" s="21">
        <v>32</v>
      </c>
      <c r="F508" s="21">
        <v>1</v>
      </c>
      <c r="G508" s="21">
        <v>0</v>
      </c>
      <c r="H508" s="21">
        <v>0</v>
      </c>
      <c r="I508" s="21">
        <v>13</v>
      </c>
      <c r="J508" s="21">
        <v>0</v>
      </c>
      <c r="K508" s="21">
        <v>54</v>
      </c>
      <c r="L508" s="21">
        <f>VLOOKUP(A508,'2018级综合分1'!A91:L606,12,FALSE)</f>
        <v>41.347999999999999</v>
      </c>
      <c r="M508" s="21">
        <f>VLOOKUP(A508,'2018级综合分2'!A91:M608,13,FALSE)</f>
        <v>14.8</v>
      </c>
      <c r="N508" s="21">
        <f t="shared" si="7"/>
        <v>28.073999999999998</v>
      </c>
      <c r="O508" s="21">
        <v>502</v>
      </c>
      <c r="P508" s="21"/>
    </row>
    <row r="509" spans="1:16">
      <c r="A509" s="21" t="s">
        <v>2382</v>
      </c>
      <c r="B509" s="21" t="s">
        <v>3322</v>
      </c>
      <c r="C509" s="21" t="s">
        <v>2383</v>
      </c>
      <c r="D509" s="21">
        <v>7</v>
      </c>
      <c r="E509" s="21">
        <v>11</v>
      </c>
      <c r="F509" s="21">
        <v>2</v>
      </c>
      <c r="G509" s="21">
        <v>4</v>
      </c>
      <c r="H509" s="21">
        <v>3</v>
      </c>
      <c r="I509" s="21">
        <v>2</v>
      </c>
      <c r="J509" s="21">
        <v>0</v>
      </c>
      <c r="K509" s="21">
        <v>29</v>
      </c>
      <c r="L509" s="21">
        <f>VLOOKUP(A509,'2018级综合分1'!A504:L1019,12,FALSE)</f>
        <v>20.855999999999998</v>
      </c>
      <c r="M509" s="21">
        <v>33.96</v>
      </c>
      <c r="N509" s="21">
        <f t="shared" si="7"/>
        <v>27.408000000000001</v>
      </c>
      <c r="O509" s="21">
        <v>503</v>
      </c>
      <c r="P509" s="21"/>
    </row>
    <row r="510" spans="1:16">
      <c r="A510" s="21" t="s">
        <v>1805</v>
      </c>
      <c r="B510" s="21" t="s">
        <v>3471</v>
      </c>
      <c r="C510" s="21" t="s">
        <v>1806</v>
      </c>
      <c r="D510" s="21">
        <v>5</v>
      </c>
      <c r="E510" s="21">
        <v>8</v>
      </c>
      <c r="F510" s="21">
        <v>0</v>
      </c>
      <c r="G510" s="21">
        <v>0</v>
      </c>
      <c r="H510" s="21">
        <v>1</v>
      </c>
      <c r="I510" s="21">
        <v>5</v>
      </c>
      <c r="J510" s="21">
        <v>0</v>
      </c>
      <c r="K510" s="21">
        <v>19</v>
      </c>
      <c r="L510" s="21">
        <f>VLOOKUP(A510,'2018级综合分1'!A399:L914,12,FALSE)</f>
        <v>27.179999999999996</v>
      </c>
      <c r="M510" s="21">
        <f>VLOOKUP(A510,'2018级综合分2'!A399:M916,13,FALSE)</f>
        <v>27.419999999999998</v>
      </c>
      <c r="N510" s="21">
        <f t="shared" si="7"/>
        <v>27.299999999999997</v>
      </c>
      <c r="O510" s="21">
        <v>504</v>
      </c>
      <c r="P510" s="21"/>
    </row>
    <row r="511" spans="1:16">
      <c r="A511" s="21" t="s">
        <v>1432</v>
      </c>
      <c r="B511" s="21" t="s">
        <v>3472</v>
      </c>
      <c r="C511" s="21" t="s">
        <v>1433</v>
      </c>
      <c r="D511" s="21">
        <v>9</v>
      </c>
      <c r="E511" s="21">
        <v>5</v>
      </c>
      <c r="F511" s="21">
        <v>2</v>
      </c>
      <c r="G511" s="21">
        <v>0</v>
      </c>
      <c r="H511" s="21">
        <v>1</v>
      </c>
      <c r="I511" s="21">
        <v>4</v>
      </c>
      <c r="J511" s="21">
        <v>0</v>
      </c>
      <c r="K511" s="21">
        <v>21</v>
      </c>
      <c r="L511" s="21">
        <f>VLOOKUP(A511,'2018级综合分1'!A275:L790,12,FALSE)</f>
        <v>29.92</v>
      </c>
      <c r="M511" s="21">
        <f>VLOOKUP(A511,'2018级综合分2'!A275:M792,13,FALSE)</f>
        <v>23.292000000000002</v>
      </c>
      <c r="N511" s="21">
        <f t="shared" si="7"/>
        <v>26.606000000000002</v>
      </c>
      <c r="O511" s="21">
        <v>505</v>
      </c>
      <c r="P511" s="21"/>
    </row>
    <row r="512" spans="1:16">
      <c r="A512" s="21" t="s">
        <v>1710</v>
      </c>
      <c r="B512" s="21" t="s">
        <v>3473</v>
      </c>
      <c r="C512" s="21" t="s">
        <v>1711</v>
      </c>
      <c r="D512" s="21">
        <v>6</v>
      </c>
      <c r="E512" s="21">
        <v>12</v>
      </c>
      <c r="F512" s="21">
        <v>1</v>
      </c>
      <c r="G512" s="21">
        <v>0</v>
      </c>
      <c r="H512" s="21">
        <v>0</v>
      </c>
      <c r="I512" s="21">
        <v>0</v>
      </c>
      <c r="J512" s="21">
        <v>0</v>
      </c>
      <c r="K512" s="21">
        <v>19</v>
      </c>
      <c r="L512" s="21">
        <f>VLOOKUP(A512,'2018级综合分1'!A351:L866,12,FALSE)</f>
        <v>25.687999999999999</v>
      </c>
      <c r="M512" s="21">
        <f>VLOOKUP(A512,'2018级综合分2'!A351:M868,13,FALSE)</f>
        <v>24.9</v>
      </c>
      <c r="N512" s="21">
        <f t="shared" si="7"/>
        <v>25.293999999999997</v>
      </c>
      <c r="O512" s="21">
        <v>506</v>
      </c>
      <c r="P512" s="21"/>
    </row>
    <row r="513" spans="1:16">
      <c r="A513" s="21" t="s">
        <v>1776</v>
      </c>
      <c r="B513" s="21" t="s">
        <v>3474</v>
      </c>
      <c r="C513" s="21" t="s">
        <v>1777</v>
      </c>
      <c r="D513" s="21">
        <v>6</v>
      </c>
      <c r="E513" s="21">
        <v>4</v>
      </c>
      <c r="F513" s="21">
        <v>2</v>
      </c>
      <c r="G513" s="21">
        <v>1</v>
      </c>
      <c r="H513" s="21">
        <v>1</v>
      </c>
      <c r="I513" s="21">
        <v>3</v>
      </c>
      <c r="J513" s="21">
        <v>0</v>
      </c>
      <c r="K513" s="21">
        <v>17</v>
      </c>
      <c r="L513" s="21">
        <f>VLOOKUP(A513,'2018级综合分1'!A384:L899,12,FALSE)</f>
        <v>27.8</v>
      </c>
      <c r="M513" s="21">
        <f>VLOOKUP(A513,'2018级综合分2'!A384:M901,13,FALSE)</f>
        <v>20.660000000000004</v>
      </c>
      <c r="N513" s="21">
        <f t="shared" si="7"/>
        <v>24.230000000000004</v>
      </c>
      <c r="O513" s="21">
        <v>507</v>
      </c>
      <c r="P513" s="21"/>
    </row>
    <row r="514" spans="1:16">
      <c r="A514" s="21" t="s">
        <v>2178</v>
      </c>
      <c r="B514" s="21" t="s">
        <v>3475</v>
      </c>
      <c r="C514" s="21" t="s">
        <v>2179</v>
      </c>
      <c r="D514" s="21">
        <v>7</v>
      </c>
      <c r="E514" s="21">
        <v>9</v>
      </c>
      <c r="F514" s="21">
        <v>1</v>
      </c>
      <c r="G514" s="21">
        <v>0</v>
      </c>
      <c r="H514" s="21">
        <v>1</v>
      </c>
      <c r="I514" s="21">
        <v>4</v>
      </c>
      <c r="J514" s="21">
        <v>0</v>
      </c>
      <c r="K514" s="21">
        <v>22</v>
      </c>
      <c r="L514" s="21">
        <f>VLOOKUP(A514,'2018级综合分1'!A459:L974,12,FALSE)</f>
        <v>27.764000000000003</v>
      </c>
      <c r="M514" s="21">
        <f>VLOOKUP(A514,'2018级综合分2'!A459:M976,13,FALSE)</f>
        <v>18.080000000000002</v>
      </c>
      <c r="N514" s="21">
        <f t="shared" si="7"/>
        <v>22.922000000000004</v>
      </c>
      <c r="O514" s="21">
        <v>508</v>
      </c>
      <c r="P514" s="21"/>
    </row>
    <row r="515" spans="1:16">
      <c r="A515" s="21" t="s">
        <v>646</v>
      </c>
      <c r="B515" s="21" t="s">
        <v>3428</v>
      </c>
      <c r="C515" s="21" t="s">
        <v>647</v>
      </c>
      <c r="D515" s="21">
        <v>7</v>
      </c>
      <c r="E515" s="21">
        <v>16</v>
      </c>
      <c r="F515" s="21">
        <v>5</v>
      </c>
      <c r="G515" s="21">
        <v>0</v>
      </c>
      <c r="H515" s="21">
        <v>0</v>
      </c>
      <c r="I515" s="21">
        <v>1</v>
      </c>
      <c r="J515" s="21">
        <v>0</v>
      </c>
      <c r="K515" s="21">
        <v>29</v>
      </c>
      <c r="L515" s="21">
        <f>VLOOKUP(A515,'2018级综合分1'!A98:L613,12,FALSE)</f>
        <v>22.236000000000001</v>
      </c>
      <c r="M515" s="21">
        <f>VLOOKUP(A515,'2018级综合分2'!A98:M615,13,FALSE)</f>
        <v>23.408000000000001</v>
      </c>
      <c r="N515" s="21">
        <f t="shared" ref="N515:N520" si="8">(L515+M515)/2</f>
        <v>22.822000000000003</v>
      </c>
      <c r="O515" s="21">
        <v>509</v>
      </c>
      <c r="P515" s="21"/>
    </row>
    <row r="516" spans="1:16">
      <c r="A516" s="21" t="s">
        <v>1047</v>
      </c>
      <c r="B516" s="21" t="s">
        <v>3476</v>
      </c>
      <c r="C516" s="21" t="s">
        <v>1048</v>
      </c>
      <c r="D516" s="21">
        <v>5</v>
      </c>
      <c r="E516" s="21">
        <v>15</v>
      </c>
      <c r="F516" s="21">
        <v>0</v>
      </c>
      <c r="G516" s="21">
        <v>0</v>
      </c>
      <c r="H516" s="21">
        <v>1</v>
      </c>
      <c r="I516" s="21">
        <v>0</v>
      </c>
      <c r="J516" s="21">
        <v>0</v>
      </c>
      <c r="K516" s="21">
        <v>21</v>
      </c>
      <c r="L516" s="21">
        <f>VLOOKUP(A516,'2018级综合分1'!A137:L652,12,FALSE)</f>
        <v>34.783999999999999</v>
      </c>
      <c r="M516" s="21">
        <f>VLOOKUP(A516,'2018级综合分2'!A137:M654,13,FALSE)</f>
        <v>10.443999999999999</v>
      </c>
      <c r="N516" s="21">
        <f t="shared" si="8"/>
        <v>22.613999999999997</v>
      </c>
      <c r="O516" s="21">
        <v>510</v>
      </c>
      <c r="P516" s="21"/>
    </row>
    <row r="517" spans="1:16">
      <c r="A517" s="21" t="s">
        <v>1664</v>
      </c>
      <c r="B517" s="21" t="s">
        <v>3368</v>
      </c>
      <c r="C517" s="21" t="s">
        <v>1665</v>
      </c>
      <c r="D517" s="21">
        <v>7</v>
      </c>
      <c r="E517" s="21">
        <v>6</v>
      </c>
      <c r="F517" s="21">
        <v>2</v>
      </c>
      <c r="G517" s="21">
        <v>0</v>
      </c>
      <c r="H517" s="21">
        <v>1</v>
      </c>
      <c r="I517" s="21">
        <v>0</v>
      </c>
      <c r="J517" s="21">
        <v>0</v>
      </c>
      <c r="K517" s="21">
        <v>16</v>
      </c>
      <c r="L517" s="21">
        <f>VLOOKUP(A517,'2018级综合分1'!A328:L843,12,FALSE)</f>
        <v>22.044</v>
      </c>
      <c r="M517" s="21">
        <f>VLOOKUP(A517,'2018级综合分2'!A328:M845,13,FALSE)</f>
        <v>22.687999999999999</v>
      </c>
      <c r="N517" s="21">
        <f t="shared" si="8"/>
        <v>22.366</v>
      </c>
      <c r="O517" s="21">
        <v>511</v>
      </c>
      <c r="P517" s="21"/>
    </row>
    <row r="518" spans="1:16">
      <c r="A518" s="21" t="s">
        <v>2152</v>
      </c>
      <c r="B518" s="21" t="s">
        <v>3477</v>
      </c>
      <c r="C518" s="21" t="s">
        <v>2153</v>
      </c>
      <c r="D518" s="21">
        <v>9</v>
      </c>
      <c r="E518" s="21">
        <v>5</v>
      </c>
      <c r="F518" s="21">
        <v>0</v>
      </c>
      <c r="G518" s="21">
        <v>0</v>
      </c>
      <c r="H518" s="21">
        <v>2</v>
      </c>
      <c r="I518" s="21">
        <v>2</v>
      </c>
      <c r="J518" s="21">
        <v>0</v>
      </c>
      <c r="K518" s="21">
        <v>18</v>
      </c>
      <c r="L518" s="21">
        <f>VLOOKUP(A518,'2018级综合分1'!A446:L961,12,FALSE)</f>
        <v>19.096</v>
      </c>
      <c r="M518" s="21">
        <f>VLOOKUP(A518,'2018级综合分2'!A446:M963,13,FALSE)</f>
        <v>20.36</v>
      </c>
      <c r="N518" s="21">
        <f t="shared" si="8"/>
        <v>19.728000000000002</v>
      </c>
      <c r="O518" s="21">
        <v>512</v>
      </c>
      <c r="P518" s="21"/>
    </row>
    <row r="519" spans="1:16">
      <c r="A519" s="21" t="s">
        <v>1656</v>
      </c>
      <c r="B519" s="21" t="s">
        <v>3478</v>
      </c>
      <c r="C519" s="21" t="s">
        <v>1657</v>
      </c>
      <c r="D519" s="21">
        <v>8</v>
      </c>
      <c r="E519" s="21">
        <v>6</v>
      </c>
      <c r="F519" s="21">
        <v>1</v>
      </c>
      <c r="G519" s="21">
        <v>0</v>
      </c>
      <c r="H519" s="21">
        <v>3</v>
      </c>
      <c r="I519" s="21">
        <v>1</v>
      </c>
      <c r="J519" s="21">
        <v>0</v>
      </c>
      <c r="K519" s="21">
        <v>19</v>
      </c>
      <c r="L519" s="21">
        <f>VLOOKUP(A519,'2018级综合分1'!A324:L839,12,FALSE)</f>
        <v>18.2</v>
      </c>
      <c r="M519" s="21">
        <f>VLOOKUP(A519,'2018级综合分2'!A324:M841,13,FALSE)</f>
        <v>19.64</v>
      </c>
      <c r="N519" s="21">
        <f t="shared" si="8"/>
        <v>18.920000000000002</v>
      </c>
      <c r="O519" s="21">
        <v>513</v>
      </c>
      <c r="P519" s="21"/>
    </row>
    <row r="520" spans="1:16">
      <c r="A520" s="21" t="s">
        <v>1756</v>
      </c>
      <c r="B520" s="21" t="s">
        <v>3479</v>
      </c>
      <c r="C520" s="21" t="s">
        <v>1757</v>
      </c>
      <c r="D520" s="21">
        <v>7</v>
      </c>
      <c r="E520" s="21">
        <v>6</v>
      </c>
      <c r="F520" s="21">
        <v>1</v>
      </c>
      <c r="G520" s="21">
        <v>0</v>
      </c>
      <c r="H520" s="21">
        <v>2</v>
      </c>
      <c r="I520" s="21">
        <v>5</v>
      </c>
      <c r="J520" s="21">
        <v>0</v>
      </c>
      <c r="K520" s="21">
        <v>21</v>
      </c>
      <c r="L520" s="21">
        <f>VLOOKUP(A520,'2018级综合分1'!A374:L889,12,FALSE)</f>
        <v>20.860000000000003</v>
      </c>
      <c r="M520" s="21">
        <f>VLOOKUP(A520,'2018级综合分2'!A374:M891,13,FALSE)</f>
        <v>15.315999999999999</v>
      </c>
      <c r="N520" s="21">
        <f t="shared" si="8"/>
        <v>18.088000000000001</v>
      </c>
      <c r="O520" s="21">
        <v>514</v>
      </c>
      <c r="P520" s="21"/>
    </row>
  </sheetData>
  <sortState ref="A2:P520">
    <sortCondition descending="1" ref="N1"/>
  </sortState>
  <mergeCells count="1">
    <mergeCell ref="A1:P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90"/>
  <sheetViews>
    <sheetView workbookViewId="0">
      <selection activeCell="N12" sqref="N12"/>
    </sheetView>
  </sheetViews>
  <sheetFormatPr defaultRowHeight="14.25"/>
  <cols>
    <col min="1" max="1" width="10.25" bestFit="1" customWidth="1"/>
  </cols>
  <sheetData>
    <row r="1" spans="1:12" s="5" customFormat="1">
      <c r="A1" s="3" t="s">
        <v>2451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3" t="s">
        <v>2450</v>
      </c>
      <c r="K1" s="3" t="s">
        <v>2449</v>
      </c>
      <c r="L1" s="3" t="s">
        <v>2448</v>
      </c>
    </row>
    <row r="2" spans="1:12">
      <c r="A2" s="19" t="s">
        <v>2205</v>
      </c>
      <c r="B2" s="19" t="s">
        <v>2206</v>
      </c>
      <c r="C2" s="19">
        <v>0</v>
      </c>
      <c r="D2" s="19">
        <v>0</v>
      </c>
      <c r="E2" s="19">
        <v>0</v>
      </c>
      <c r="F2" s="19">
        <v>0</v>
      </c>
      <c r="G2" s="19">
        <v>3</v>
      </c>
      <c r="H2" s="19">
        <v>0</v>
      </c>
      <c r="I2" s="19">
        <v>0</v>
      </c>
      <c r="J2" s="11">
        <v>3</v>
      </c>
      <c r="K2" s="11" t="e">
        <v>#N/A</v>
      </c>
      <c r="L2" s="11" t="e">
        <v>#N/A</v>
      </c>
    </row>
    <row r="3" spans="1:12">
      <c r="A3" s="19" t="s">
        <v>376</v>
      </c>
      <c r="B3" s="19" t="s">
        <v>377</v>
      </c>
      <c r="C3" s="19">
        <v>0</v>
      </c>
      <c r="D3" s="19">
        <v>0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1">
        <v>0</v>
      </c>
      <c r="K3" s="11" t="e">
        <v>#N/A</v>
      </c>
      <c r="L3" s="11" t="e">
        <v>#N/A</v>
      </c>
    </row>
    <row r="4" spans="1:12">
      <c r="A4" s="19" t="s">
        <v>1169</v>
      </c>
      <c r="B4" s="19" t="s">
        <v>1170</v>
      </c>
      <c r="C4" s="19">
        <v>0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1">
        <v>0</v>
      </c>
      <c r="K4" s="11" t="e">
        <v>#N/A</v>
      </c>
      <c r="L4" s="11" t="e">
        <v>#N/A</v>
      </c>
    </row>
    <row r="5" spans="1:12">
      <c r="A5" s="19" t="s">
        <v>2338</v>
      </c>
      <c r="B5" s="19" t="s">
        <v>2339</v>
      </c>
      <c r="C5" s="19">
        <v>0</v>
      </c>
      <c r="D5" s="19">
        <v>0</v>
      </c>
      <c r="E5" s="19">
        <v>2</v>
      </c>
      <c r="F5" s="19">
        <v>0</v>
      </c>
      <c r="G5" s="19">
        <v>0</v>
      </c>
      <c r="H5" s="19">
        <v>1</v>
      </c>
      <c r="I5" s="19">
        <v>0</v>
      </c>
      <c r="J5" s="11">
        <v>3</v>
      </c>
      <c r="K5" s="11" t="e">
        <v>#N/A</v>
      </c>
      <c r="L5" s="11" t="e">
        <v>#N/A</v>
      </c>
    </row>
    <row r="6" spans="1:12">
      <c r="A6" s="2" t="s">
        <v>1971</v>
      </c>
      <c r="B6" s="2" t="s">
        <v>1972</v>
      </c>
      <c r="C6" s="2">
        <v>2</v>
      </c>
      <c r="D6" s="2">
        <v>3</v>
      </c>
      <c r="E6" s="2">
        <v>10</v>
      </c>
      <c r="F6" s="2">
        <v>1</v>
      </c>
      <c r="G6" s="2">
        <v>21.7</v>
      </c>
      <c r="H6" s="2">
        <v>1</v>
      </c>
      <c r="I6" s="2">
        <v>0</v>
      </c>
      <c r="J6" s="4">
        <v>38.700000000000003</v>
      </c>
      <c r="K6" s="4">
        <v>4.2549999999999999</v>
      </c>
      <c r="L6" s="11">
        <v>66.539999999999992</v>
      </c>
    </row>
    <row r="7" spans="1:12">
      <c r="A7" s="2" t="s">
        <v>2251</v>
      </c>
      <c r="B7" s="2" t="s">
        <v>2252</v>
      </c>
      <c r="C7" s="2">
        <v>12</v>
      </c>
      <c r="D7" s="2">
        <v>30</v>
      </c>
      <c r="E7" s="2">
        <v>7</v>
      </c>
      <c r="F7" s="2">
        <v>0</v>
      </c>
      <c r="G7" s="2">
        <v>9.5</v>
      </c>
      <c r="H7" s="2">
        <v>3</v>
      </c>
      <c r="I7" s="2">
        <v>0</v>
      </c>
      <c r="J7" s="4">
        <v>61.5</v>
      </c>
      <c r="K7" s="4">
        <v>3.4129999999999998</v>
      </c>
      <c r="L7" s="11">
        <v>65.555999999999997</v>
      </c>
    </row>
    <row r="8" spans="1:12">
      <c r="A8" s="2" t="s">
        <v>1929</v>
      </c>
      <c r="B8" s="2" t="s">
        <v>1930</v>
      </c>
      <c r="C8" s="2">
        <v>16</v>
      </c>
      <c r="D8" s="2">
        <v>2</v>
      </c>
      <c r="E8" s="2">
        <v>14</v>
      </c>
      <c r="F8" s="2">
        <v>3</v>
      </c>
      <c r="G8" s="2">
        <v>20.9</v>
      </c>
      <c r="H8" s="2">
        <v>4</v>
      </c>
      <c r="I8" s="2">
        <v>0</v>
      </c>
      <c r="J8" s="4">
        <v>59.9</v>
      </c>
      <c r="K8" s="4">
        <v>3.32</v>
      </c>
      <c r="L8" s="11">
        <v>63.8</v>
      </c>
    </row>
    <row r="9" spans="1:12">
      <c r="A9" s="2" t="s">
        <v>1877</v>
      </c>
      <c r="B9" s="2" t="s">
        <v>1878</v>
      </c>
      <c r="C9" s="2">
        <v>12</v>
      </c>
      <c r="D9" s="2">
        <v>7</v>
      </c>
      <c r="E9" s="2">
        <v>12</v>
      </c>
      <c r="F9" s="2">
        <v>1</v>
      </c>
      <c r="G9" s="2">
        <v>11.5</v>
      </c>
      <c r="H9" s="2">
        <v>3</v>
      </c>
      <c r="I9" s="2">
        <v>0</v>
      </c>
      <c r="J9" s="4">
        <v>46.5</v>
      </c>
      <c r="K9" s="4">
        <v>3.7149999999999999</v>
      </c>
      <c r="L9" s="11">
        <v>63.18</v>
      </c>
    </row>
    <row r="10" spans="1:12">
      <c r="A10" s="2" t="s">
        <v>1947</v>
      </c>
      <c r="B10" s="2" t="s">
        <v>1948</v>
      </c>
      <c r="C10" s="2">
        <v>1</v>
      </c>
      <c r="D10" s="2">
        <v>3</v>
      </c>
      <c r="E10" s="2">
        <v>9</v>
      </c>
      <c r="F10" s="2">
        <v>2</v>
      </c>
      <c r="G10" s="2">
        <v>15.9</v>
      </c>
      <c r="H10" s="2">
        <v>0</v>
      </c>
      <c r="I10" s="2">
        <v>0</v>
      </c>
      <c r="J10" s="4">
        <v>30.9</v>
      </c>
      <c r="K10" s="4">
        <v>4.1630000000000003</v>
      </c>
      <c r="L10" s="11">
        <v>62.316000000000003</v>
      </c>
    </row>
    <row r="11" spans="1:12">
      <c r="A11" s="2" t="s">
        <v>1576</v>
      </c>
      <c r="B11" s="2" t="s">
        <v>1577</v>
      </c>
      <c r="C11" s="2">
        <v>0</v>
      </c>
      <c r="D11" s="2">
        <v>1</v>
      </c>
      <c r="E11" s="2">
        <v>13</v>
      </c>
      <c r="F11" s="2">
        <v>5</v>
      </c>
      <c r="G11" s="2">
        <v>16.100000000000001</v>
      </c>
      <c r="H11" s="2">
        <v>7</v>
      </c>
      <c r="I11" s="2">
        <v>0</v>
      </c>
      <c r="J11" s="4">
        <v>42.1</v>
      </c>
      <c r="K11" s="4">
        <v>3.7530000000000001</v>
      </c>
      <c r="L11" s="11">
        <v>61.876000000000005</v>
      </c>
    </row>
    <row r="12" spans="1:12">
      <c r="A12" s="2" t="s">
        <v>2058</v>
      </c>
      <c r="B12" s="2" t="s">
        <v>2059</v>
      </c>
      <c r="C12" s="2">
        <v>12</v>
      </c>
      <c r="D12" s="2">
        <v>7</v>
      </c>
      <c r="E12" s="2">
        <v>7</v>
      </c>
      <c r="F12" s="2">
        <v>0</v>
      </c>
      <c r="G12" s="2">
        <v>8</v>
      </c>
      <c r="H12" s="2">
        <v>4</v>
      </c>
      <c r="I12" s="2">
        <v>0</v>
      </c>
      <c r="J12" s="4">
        <v>38</v>
      </c>
      <c r="K12" s="4">
        <v>3.798</v>
      </c>
      <c r="L12" s="11">
        <v>60.776000000000003</v>
      </c>
    </row>
    <row r="13" spans="1:12">
      <c r="A13" s="2" t="s">
        <v>1925</v>
      </c>
      <c r="B13" s="2" t="s">
        <v>1926</v>
      </c>
      <c r="C13" s="2">
        <v>0</v>
      </c>
      <c r="D13" s="2">
        <v>2</v>
      </c>
      <c r="E13" s="2">
        <v>5</v>
      </c>
      <c r="F13" s="2">
        <v>7</v>
      </c>
      <c r="G13" s="2">
        <v>5</v>
      </c>
      <c r="H13" s="2">
        <v>1</v>
      </c>
      <c r="I13" s="2">
        <v>0</v>
      </c>
      <c r="J13" s="4">
        <v>20</v>
      </c>
      <c r="K13" s="4">
        <v>4.2949999999999999</v>
      </c>
      <c r="L13" s="11">
        <v>59.54</v>
      </c>
    </row>
    <row r="14" spans="1:12">
      <c r="A14" s="2" t="s">
        <v>1891</v>
      </c>
      <c r="B14" s="2" t="s">
        <v>1892</v>
      </c>
      <c r="C14" s="2">
        <v>0</v>
      </c>
      <c r="D14" s="2">
        <v>2</v>
      </c>
      <c r="E14" s="2">
        <v>6</v>
      </c>
      <c r="F14" s="2">
        <v>7</v>
      </c>
      <c r="G14" s="2">
        <v>12.5</v>
      </c>
      <c r="H14" s="2">
        <v>3</v>
      </c>
      <c r="I14" s="2">
        <v>0</v>
      </c>
      <c r="J14" s="4">
        <v>30.5</v>
      </c>
      <c r="K14" s="4">
        <v>3.8650000000000002</v>
      </c>
      <c r="L14" s="11">
        <v>58.580000000000005</v>
      </c>
    </row>
    <row r="15" spans="1:12">
      <c r="A15" s="2" t="s">
        <v>62</v>
      </c>
      <c r="B15" s="2" t="s">
        <v>63</v>
      </c>
      <c r="C15" s="2">
        <v>12</v>
      </c>
      <c r="D15" s="2">
        <v>0</v>
      </c>
      <c r="E15" s="2">
        <v>8</v>
      </c>
      <c r="F15" s="2">
        <v>0</v>
      </c>
      <c r="G15" s="2">
        <v>15.3</v>
      </c>
      <c r="H15" s="2">
        <v>4</v>
      </c>
      <c r="I15" s="2">
        <v>0</v>
      </c>
      <c r="J15" s="4">
        <v>39.299999999999997</v>
      </c>
      <c r="K15" s="4">
        <v>3.5419999999999998</v>
      </c>
      <c r="L15" s="11">
        <v>58.223999999999997</v>
      </c>
    </row>
    <row r="16" spans="1:12">
      <c r="A16" s="2" t="s">
        <v>2221</v>
      </c>
      <c r="B16" s="2" t="s">
        <v>2222</v>
      </c>
      <c r="C16" s="2">
        <v>0</v>
      </c>
      <c r="D16" s="2">
        <v>4</v>
      </c>
      <c r="E16" s="2">
        <v>11</v>
      </c>
      <c r="F16" s="2">
        <v>2</v>
      </c>
      <c r="G16" s="2">
        <v>8</v>
      </c>
      <c r="H16" s="2">
        <v>5</v>
      </c>
      <c r="I16" s="2">
        <v>0</v>
      </c>
      <c r="J16" s="4">
        <v>30</v>
      </c>
      <c r="K16" s="4">
        <v>3.847</v>
      </c>
      <c r="L16" s="11">
        <v>58.163999999999994</v>
      </c>
    </row>
    <row r="17" spans="1:12">
      <c r="A17" s="2" t="s">
        <v>2042</v>
      </c>
      <c r="B17" s="2" t="s">
        <v>2043</v>
      </c>
      <c r="C17" s="2">
        <v>7</v>
      </c>
      <c r="D17" s="2">
        <v>0</v>
      </c>
      <c r="E17" s="2">
        <v>11</v>
      </c>
      <c r="F17" s="2">
        <v>0</v>
      </c>
      <c r="G17" s="2">
        <v>10.5</v>
      </c>
      <c r="H17" s="2">
        <v>7</v>
      </c>
      <c r="I17" s="2">
        <v>0</v>
      </c>
      <c r="J17" s="4">
        <v>35.5</v>
      </c>
      <c r="K17" s="4">
        <v>3.6349999999999998</v>
      </c>
      <c r="L17" s="11">
        <v>57.819999999999993</v>
      </c>
    </row>
    <row r="18" spans="1:12">
      <c r="A18" s="2" t="s">
        <v>2289</v>
      </c>
      <c r="B18" s="2" t="s">
        <v>2290</v>
      </c>
      <c r="C18" s="2">
        <v>1</v>
      </c>
      <c r="D18" s="2">
        <v>3</v>
      </c>
      <c r="E18" s="2">
        <v>6</v>
      </c>
      <c r="F18" s="2">
        <v>2</v>
      </c>
      <c r="G18" s="2">
        <v>3</v>
      </c>
      <c r="H18" s="2">
        <v>5</v>
      </c>
      <c r="I18" s="2">
        <v>0</v>
      </c>
      <c r="J18" s="4">
        <v>20</v>
      </c>
      <c r="K18" s="4">
        <v>4.1269999999999998</v>
      </c>
      <c r="L18" s="11">
        <v>57.523999999999994</v>
      </c>
    </row>
    <row r="19" spans="1:12">
      <c r="A19" s="2" t="s">
        <v>1524</v>
      </c>
      <c r="B19" s="2" t="s">
        <v>1525</v>
      </c>
      <c r="C19" s="2">
        <v>10</v>
      </c>
      <c r="D19" s="2">
        <v>4</v>
      </c>
      <c r="E19" s="2">
        <v>5</v>
      </c>
      <c r="F19" s="2">
        <v>2</v>
      </c>
      <c r="G19" s="2">
        <v>10.199999999999999</v>
      </c>
      <c r="H19" s="2">
        <v>5</v>
      </c>
      <c r="I19" s="2">
        <v>0</v>
      </c>
      <c r="J19" s="4">
        <v>36.200000000000003</v>
      </c>
      <c r="K19" s="4">
        <v>3.585</v>
      </c>
      <c r="L19" s="11">
        <v>57.500000000000007</v>
      </c>
    </row>
    <row r="20" spans="1:12">
      <c r="A20" s="2" t="s">
        <v>218</v>
      </c>
      <c r="B20" s="2" t="s">
        <v>219</v>
      </c>
      <c r="C20" s="2">
        <v>2</v>
      </c>
      <c r="D20" s="2">
        <v>10</v>
      </c>
      <c r="E20" s="2">
        <v>0</v>
      </c>
      <c r="F20" s="2">
        <v>16</v>
      </c>
      <c r="G20" s="2">
        <v>8.6</v>
      </c>
      <c r="H20" s="2">
        <v>0</v>
      </c>
      <c r="I20" s="2">
        <v>0</v>
      </c>
      <c r="J20" s="4">
        <v>36.6</v>
      </c>
      <c r="K20" s="4">
        <v>3.5019999999999998</v>
      </c>
      <c r="L20" s="11">
        <v>56.663999999999994</v>
      </c>
    </row>
    <row r="21" spans="1:12">
      <c r="A21" s="2" t="s">
        <v>1267</v>
      </c>
      <c r="B21" s="2" t="s">
        <v>1268</v>
      </c>
      <c r="C21" s="2">
        <v>1</v>
      </c>
      <c r="D21" s="2">
        <v>7</v>
      </c>
      <c r="E21" s="2">
        <v>2</v>
      </c>
      <c r="F21" s="2">
        <v>2</v>
      </c>
      <c r="G21" s="2">
        <v>9.4</v>
      </c>
      <c r="H21" s="2">
        <v>4</v>
      </c>
      <c r="I21" s="2">
        <v>0</v>
      </c>
      <c r="J21" s="4">
        <v>25.4</v>
      </c>
      <c r="K21" s="4">
        <v>3.8580000000000001</v>
      </c>
      <c r="L21" s="11">
        <v>56.456000000000003</v>
      </c>
    </row>
    <row r="22" spans="1:12">
      <c r="A22" s="2" t="s">
        <v>1901</v>
      </c>
      <c r="B22" s="2" t="s">
        <v>1902</v>
      </c>
      <c r="C22" s="2">
        <v>1</v>
      </c>
      <c r="D22" s="2">
        <v>3</v>
      </c>
      <c r="E22" s="2">
        <v>8</v>
      </c>
      <c r="F22" s="2">
        <v>2</v>
      </c>
      <c r="G22" s="2">
        <v>11</v>
      </c>
      <c r="H22" s="2">
        <v>1</v>
      </c>
      <c r="I22" s="2">
        <v>0</v>
      </c>
      <c r="J22" s="4">
        <v>26</v>
      </c>
      <c r="K22" s="4">
        <v>3.83</v>
      </c>
      <c r="L22" s="11">
        <v>56.359999999999992</v>
      </c>
    </row>
    <row r="23" spans="1:12">
      <c r="A23" s="2" t="s">
        <v>890</v>
      </c>
      <c r="B23" s="2" t="s">
        <v>891</v>
      </c>
      <c r="C23" s="2">
        <v>0</v>
      </c>
      <c r="D23" s="2">
        <v>4</v>
      </c>
      <c r="E23" s="2">
        <v>0</v>
      </c>
      <c r="F23" s="2">
        <v>5</v>
      </c>
      <c r="G23" s="2">
        <v>3</v>
      </c>
      <c r="H23" s="2">
        <v>7</v>
      </c>
      <c r="I23" s="2">
        <v>0</v>
      </c>
      <c r="J23" s="4">
        <v>19</v>
      </c>
      <c r="K23" s="4">
        <v>4.0620000000000003</v>
      </c>
      <c r="L23" s="11">
        <v>56.344000000000008</v>
      </c>
    </row>
    <row r="24" spans="1:12">
      <c r="A24" s="2" t="s">
        <v>1263</v>
      </c>
      <c r="B24" s="2" t="s">
        <v>1264</v>
      </c>
      <c r="C24" s="2">
        <v>4</v>
      </c>
      <c r="D24" s="2">
        <v>1</v>
      </c>
      <c r="E24" s="2">
        <v>7</v>
      </c>
      <c r="F24" s="2">
        <v>2</v>
      </c>
      <c r="G24" s="2">
        <v>10.6</v>
      </c>
      <c r="H24" s="2">
        <v>0</v>
      </c>
      <c r="I24" s="2">
        <v>0</v>
      </c>
      <c r="J24" s="4">
        <v>24.6</v>
      </c>
      <c r="K24" s="4">
        <v>3.8530000000000002</v>
      </c>
      <c r="L24" s="11">
        <v>56.076000000000001</v>
      </c>
    </row>
    <row r="25" spans="1:12">
      <c r="A25" s="2" t="s">
        <v>1979</v>
      </c>
      <c r="B25" s="2" t="s">
        <v>1980</v>
      </c>
      <c r="C25" s="2">
        <v>1</v>
      </c>
      <c r="D25" s="2">
        <v>3</v>
      </c>
      <c r="E25" s="2">
        <v>7</v>
      </c>
      <c r="F25" s="2">
        <v>2</v>
      </c>
      <c r="G25" s="2">
        <v>6.8</v>
      </c>
      <c r="H25" s="2">
        <v>0</v>
      </c>
      <c r="I25" s="2">
        <v>0</v>
      </c>
      <c r="J25" s="4">
        <v>19.8</v>
      </c>
      <c r="K25" s="4">
        <v>3.988</v>
      </c>
      <c r="L25" s="11">
        <v>55.776000000000003</v>
      </c>
    </row>
    <row r="26" spans="1:12">
      <c r="A26" s="2" t="s">
        <v>2080</v>
      </c>
      <c r="B26" s="2" t="s">
        <v>2081</v>
      </c>
      <c r="C26" s="2">
        <v>12</v>
      </c>
      <c r="D26" s="2">
        <v>8</v>
      </c>
      <c r="E26" s="2">
        <v>12</v>
      </c>
      <c r="F26" s="2">
        <v>0</v>
      </c>
      <c r="G26" s="2">
        <v>17</v>
      </c>
      <c r="H26" s="2">
        <v>4</v>
      </c>
      <c r="I26" s="2">
        <v>0</v>
      </c>
      <c r="J26" s="4">
        <v>53</v>
      </c>
      <c r="K26" s="4">
        <v>2.83</v>
      </c>
      <c r="L26" s="11">
        <v>55.160000000000004</v>
      </c>
    </row>
    <row r="27" spans="1:12">
      <c r="A27" s="2" t="s">
        <v>1893</v>
      </c>
      <c r="B27" s="2" t="s">
        <v>1894</v>
      </c>
      <c r="C27" s="2">
        <v>1</v>
      </c>
      <c r="D27" s="2">
        <v>14</v>
      </c>
      <c r="E27" s="2">
        <v>5</v>
      </c>
      <c r="F27" s="2">
        <v>0</v>
      </c>
      <c r="G27" s="2">
        <v>5</v>
      </c>
      <c r="H27" s="2">
        <v>0</v>
      </c>
      <c r="I27" s="2">
        <v>0</v>
      </c>
      <c r="J27" s="4">
        <v>25</v>
      </c>
      <c r="K27" s="4">
        <v>3.7280000000000002</v>
      </c>
      <c r="L27" s="11">
        <v>54.735999999999997</v>
      </c>
    </row>
    <row r="28" spans="1:12">
      <c r="A28" s="2" t="s">
        <v>1913</v>
      </c>
      <c r="B28" s="2" t="s">
        <v>1914</v>
      </c>
      <c r="C28" s="2">
        <v>5</v>
      </c>
      <c r="D28" s="2">
        <v>5</v>
      </c>
      <c r="E28" s="2">
        <v>12</v>
      </c>
      <c r="F28" s="2">
        <v>2</v>
      </c>
      <c r="G28" s="2">
        <v>13.6</v>
      </c>
      <c r="H28" s="2">
        <v>1</v>
      </c>
      <c r="I28" s="2">
        <v>0</v>
      </c>
      <c r="J28" s="4">
        <v>38.6</v>
      </c>
      <c r="K28" s="4">
        <v>3.27</v>
      </c>
      <c r="L28" s="11">
        <v>54.680000000000007</v>
      </c>
    </row>
    <row r="29" spans="1:12">
      <c r="A29" s="2" t="s">
        <v>2020</v>
      </c>
      <c r="B29" s="2" t="s">
        <v>2021</v>
      </c>
      <c r="C29" s="2">
        <v>5</v>
      </c>
      <c r="D29" s="2">
        <v>5</v>
      </c>
      <c r="E29" s="2">
        <v>7</v>
      </c>
      <c r="F29" s="2">
        <v>5</v>
      </c>
      <c r="G29" s="2">
        <v>11</v>
      </c>
      <c r="H29" s="2">
        <v>5</v>
      </c>
      <c r="I29" s="2">
        <v>0</v>
      </c>
      <c r="J29" s="4">
        <v>38</v>
      </c>
      <c r="K29" s="4">
        <v>3.2480000000000002</v>
      </c>
      <c r="L29" s="11">
        <v>54.176000000000009</v>
      </c>
    </row>
    <row r="30" spans="1:12">
      <c r="A30" s="2" t="s">
        <v>1963</v>
      </c>
      <c r="B30" s="2" t="s">
        <v>1964</v>
      </c>
      <c r="C30" s="2">
        <v>0</v>
      </c>
      <c r="D30" s="2">
        <v>2</v>
      </c>
      <c r="E30" s="2">
        <v>7</v>
      </c>
      <c r="F30" s="2">
        <v>1</v>
      </c>
      <c r="G30" s="2">
        <v>6</v>
      </c>
      <c r="H30" s="2">
        <v>1</v>
      </c>
      <c r="I30" s="2">
        <v>0</v>
      </c>
      <c r="J30" s="4">
        <v>17</v>
      </c>
      <c r="K30" s="4">
        <v>3.903</v>
      </c>
      <c r="L30" s="11">
        <v>53.635999999999996</v>
      </c>
    </row>
    <row r="31" spans="1:12">
      <c r="A31" s="2" t="s">
        <v>214</v>
      </c>
      <c r="B31" s="2" t="s">
        <v>215</v>
      </c>
      <c r="C31" s="2">
        <v>1</v>
      </c>
      <c r="D31" s="2">
        <v>2</v>
      </c>
      <c r="E31" s="2">
        <v>7</v>
      </c>
      <c r="F31" s="2">
        <v>6</v>
      </c>
      <c r="G31" s="2">
        <v>11.4</v>
      </c>
      <c r="H31" s="2">
        <v>0</v>
      </c>
      <c r="I31" s="2">
        <v>0</v>
      </c>
      <c r="J31" s="4">
        <v>27.4</v>
      </c>
      <c r="K31" s="4">
        <v>3.548</v>
      </c>
      <c r="L31" s="11">
        <v>53.536000000000001</v>
      </c>
    </row>
    <row r="32" spans="1:12" ht="13.5" customHeight="1">
      <c r="A32" s="2" t="s">
        <v>2233</v>
      </c>
      <c r="B32" s="2" t="s">
        <v>2234</v>
      </c>
      <c r="C32" s="2">
        <v>0</v>
      </c>
      <c r="D32" s="2">
        <v>3</v>
      </c>
      <c r="E32" s="2">
        <v>5</v>
      </c>
      <c r="F32" s="2">
        <v>2</v>
      </c>
      <c r="G32" s="2">
        <v>3</v>
      </c>
      <c r="H32" s="2">
        <v>4</v>
      </c>
      <c r="I32" s="2">
        <v>0</v>
      </c>
      <c r="J32" s="4">
        <v>17</v>
      </c>
      <c r="K32" s="4">
        <v>3.847</v>
      </c>
      <c r="L32" s="11">
        <v>52.963999999999999</v>
      </c>
    </row>
    <row r="33" spans="1:12">
      <c r="A33" s="2" t="s">
        <v>894</v>
      </c>
      <c r="B33" s="2" t="s">
        <v>895</v>
      </c>
      <c r="C33" s="2">
        <v>2</v>
      </c>
      <c r="D33" s="2">
        <v>8</v>
      </c>
      <c r="E33" s="2">
        <v>0</v>
      </c>
      <c r="F33" s="2">
        <v>0</v>
      </c>
      <c r="G33" s="2">
        <v>3</v>
      </c>
      <c r="H33" s="2">
        <v>1</v>
      </c>
      <c r="I33" s="2">
        <v>0</v>
      </c>
      <c r="J33" s="4">
        <v>14</v>
      </c>
      <c r="K33" s="4">
        <v>3.9380000000000002</v>
      </c>
      <c r="L33" s="11">
        <v>52.856000000000002</v>
      </c>
    </row>
    <row r="34" spans="1:12">
      <c r="A34" s="2" t="s">
        <v>858</v>
      </c>
      <c r="B34" s="2" t="s">
        <v>859</v>
      </c>
      <c r="C34" s="2">
        <v>0</v>
      </c>
      <c r="D34" s="2">
        <v>6</v>
      </c>
      <c r="E34" s="2">
        <v>0</v>
      </c>
      <c r="F34" s="2">
        <v>0</v>
      </c>
      <c r="G34" s="2">
        <v>20.149999999999999</v>
      </c>
      <c r="H34" s="2">
        <v>2</v>
      </c>
      <c r="I34" s="2">
        <v>0</v>
      </c>
      <c r="J34" s="4">
        <v>28.15</v>
      </c>
      <c r="K34" s="4">
        <v>3.4550000000000001</v>
      </c>
      <c r="L34" s="11">
        <v>52.719999999999992</v>
      </c>
    </row>
    <row r="35" spans="1:12">
      <c r="A35" s="2" t="s">
        <v>396</v>
      </c>
      <c r="B35" s="2" t="s">
        <v>397</v>
      </c>
      <c r="C35" s="2">
        <v>8</v>
      </c>
      <c r="D35" s="2">
        <v>1</v>
      </c>
      <c r="E35" s="2">
        <v>2</v>
      </c>
      <c r="F35" s="2">
        <v>4</v>
      </c>
      <c r="G35" s="2">
        <v>16.2</v>
      </c>
      <c r="H35" s="2">
        <v>3</v>
      </c>
      <c r="I35" s="2">
        <v>0</v>
      </c>
      <c r="J35" s="4">
        <v>34.200000000000003</v>
      </c>
      <c r="K35" s="4">
        <v>3.2130000000000001</v>
      </c>
      <c r="L35" s="11">
        <v>52.236000000000004</v>
      </c>
    </row>
    <row r="36" spans="1:12">
      <c r="A36" s="2" t="s">
        <v>1564</v>
      </c>
      <c r="B36" s="2" t="s">
        <v>1565</v>
      </c>
      <c r="C36" s="2">
        <v>9</v>
      </c>
      <c r="D36" s="2">
        <v>0</v>
      </c>
      <c r="E36" s="2">
        <v>11</v>
      </c>
      <c r="F36" s="2">
        <v>0</v>
      </c>
      <c r="G36" s="2">
        <v>7.5</v>
      </c>
      <c r="H36" s="2">
        <v>3</v>
      </c>
      <c r="I36" s="2">
        <v>0</v>
      </c>
      <c r="J36" s="4">
        <v>30.5</v>
      </c>
      <c r="K36" s="4">
        <v>3.33</v>
      </c>
      <c r="L36" s="11">
        <v>52.16</v>
      </c>
    </row>
    <row r="37" spans="1:12">
      <c r="A37" s="2" t="s">
        <v>2084</v>
      </c>
      <c r="B37" s="2" t="s">
        <v>2085</v>
      </c>
      <c r="C37" s="2">
        <v>0</v>
      </c>
      <c r="D37" s="2">
        <v>2</v>
      </c>
      <c r="E37" s="2">
        <v>4</v>
      </c>
      <c r="F37" s="2">
        <v>0</v>
      </c>
      <c r="G37" s="2">
        <v>3</v>
      </c>
      <c r="H37" s="2">
        <v>0</v>
      </c>
      <c r="I37" s="2">
        <v>0</v>
      </c>
      <c r="J37" s="4">
        <v>9</v>
      </c>
      <c r="K37" s="4">
        <v>4.0030000000000001</v>
      </c>
      <c r="L37" s="11">
        <v>51.636000000000003</v>
      </c>
    </row>
    <row r="38" spans="1:12">
      <c r="A38" s="2" t="s">
        <v>1953</v>
      </c>
      <c r="B38" s="2" t="s">
        <v>1954</v>
      </c>
      <c r="C38" s="2">
        <v>0</v>
      </c>
      <c r="D38" s="2">
        <v>3</v>
      </c>
      <c r="E38" s="2">
        <v>4</v>
      </c>
      <c r="F38" s="2">
        <v>0</v>
      </c>
      <c r="G38" s="2">
        <v>5</v>
      </c>
      <c r="H38" s="2">
        <v>2</v>
      </c>
      <c r="I38" s="2">
        <v>0</v>
      </c>
      <c r="J38" s="4">
        <v>14</v>
      </c>
      <c r="K38" s="4">
        <v>3.83</v>
      </c>
      <c r="L38" s="11">
        <v>51.559999999999995</v>
      </c>
    </row>
    <row r="39" spans="1:12">
      <c r="A39" s="2" t="s">
        <v>1281</v>
      </c>
      <c r="B39" s="2" t="s">
        <v>1282</v>
      </c>
      <c r="C39" s="2">
        <v>3</v>
      </c>
      <c r="D39" s="2">
        <v>32</v>
      </c>
      <c r="E39" s="2">
        <v>3</v>
      </c>
      <c r="F39" s="2">
        <v>0</v>
      </c>
      <c r="G39" s="2">
        <v>8.5</v>
      </c>
      <c r="H39" s="2">
        <v>3</v>
      </c>
      <c r="I39" s="2">
        <v>0</v>
      </c>
      <c r="J39" s="4">
        <v>49.5</v>
      </c>
      <c r="K39" s="4">
        <v>2.6440000000000001</v>
      </c>
      <c r="L39" s="11">
        <v>51.528000000000006</v>
      </c>
    </row>
    <row r="40" spans="1:12">
      <c r="A40" s="2" t="s">
        <v>2227</v>
      </c>
      <c r="B40" s="2" t="s">
        <v>2228</v>
      </c>
      <c r="C40" s="2">
        <v>0</v>
      </c>
      <c r="D40" s="2">
        <v>2</v>
      </c>
      <c r="E40" s="2">
        <v>7</v>
      </c>
      <c r="F40" s="2">
        <v>2</v>
      </c>
      <c r="G40" s="2">
        <v>3</v>
      </c>
      <c r="H40" s="2">
        <v>3</v>
      </c>
      <c r="I40" s="2">
        <v>0</v>
      </c>
      <c r="J40" s="4">
        <v>17</v>
      </c>
      <c r="K40" s="4">
        <v>3.72</v>
      </c>
      <c r="L40" s="11">
        <v>51.44</v>
      </c>
    </row>
    <row r="41" spans="1:12">
      <c r="A41" s="2" t="s">
        <v>114</v>
      </c>
      <c r="B41" s="2" t="s">
        <v>115</v>
      </c>
      <c r="C41" s="2">
        <v>0</v>
      </c>
      <c r="D41" s="2">
        <v>12</v>
      </c>
      <c r="E41" s="2">
        <v>2</v>
      </c>
      <c r="F41" s="2">
        <v>0</v>
      </c>
      <c r="G41" s="2">
        <v>3</v>
      </c>
      <c r="H41" s="2">
        <v>2</v>
      </c>
      <c r="I41" s="2">
        <v>0</v>
      </c>
      <c r="J41" s="4">
        <v>19</v>
      </c>
      <c r="K41" s="4">
        <v>3.64</v>
      </c>
      <c r="L41" s="11">
        <v>51.28</v>
      </c>
    </row>
    <row r="42" spans="1:12">
      <c r="A42" s="2" t="s">
        <v>595</v>
      </c>
      <c r="B42" s="2" t="s">
        <v>596</v>
      </c>
      <c r="C42" s="2">
        <v>2</v>
      </c>
      <c r="D42" s="2">
        <v>3</v>
      </c>
      <c r="E42" s="2">
        <v>3</v>
      </c>
      <c r="F42" s="2">
        <v>3</v>
      </c>
      <c r="G42" s="2">
        <v>12.8</v>
      </c>
      <c r="H42" s="2">
        <v>0</v>
      </c>
      <c r="I42" s="2">
        <v>0</v>
      </c>
      <c r="J42" s="4">
        <v>23.8</v>
      </c>
      <c r="K42" s="4">
        <v>3.4660000000000002</v>
      </c>
      <c r="L42" s="11">
        <v>51.112000000000009</v>
      </c>
    </row>
    <row r="43" spans="1:12">
      <c r="A43" s="2" t="s">
        <v>362</v>
      </c>
      <c r="B43" s="2" t="s">
        <v>363</v>
      </c>
      <c r="C43" s="2">
        <v>14</v>
      </c>
      <c r="D43" s="2">
        <v>0</v>
      </c>
      <c r="E43" s="2">
        <v>11</v>
      </c>
      <c r="F43" s="2">
        <v>4</v>
      </c>
      <c r="G43" s="2">
        <v>5.5</v>
      </c>
      <c r="H43" s="2">
        <v>4</v>
      </c>
      <c r="I43" s="2">
        <v>0</v>
      </c>
      <c r="J43" s="4">
        <v>38.5</v>
      </c>
      <c r="K43" s="4">
        <v>2.9729999999999999</v>
      </c>
      <c r="L43" s="11">
        <v>51.075999999999993</v>
      </c>
    </row>
    <row r="44" spans="1:12">
      <c r="A44" s="2" t="s">
        <v>1251</v>
      </c>
      <c r="B44" s="2" t="s">
        <v>1252</v>
      </c>
      <c r="C44" s="2">
        <v>0</v>
      </c>
      <c r="D44" s="2">
        <v>1</v>
      </c>
      <c r="E44" s="2">
        <v>3</v>
      </c>
      <c r="F44" s="2">
        <v>4</v>
      </c>
      <c r="G44" s="2">
        <v>5.2</v>
      </c>
      <c r="H44" s="2">
        <v>0</v>
      </c>
      <c r="I44" s="2">
        <v>0</v>
      </c>
      <c r="J44" s="4">
        <v>13.2</v>
      </c>
      <c r="K44" s="4">
        <v>3.8159999999999998</v>
      </c>
      <c r="L44" s="11">
        <v>51.071999999999996</v>
      </c>
    </row>
    <row r="45" spans="1:12">
      <c r="A45" s="2" t="s">
        <v>1580</v>
      </c>
      <c r="B45" s="2" t="s">
        <v>1581</v>
      </c>
      <c r="C45" s="2">
        <v>0</v>
      </c>
      <c r="D45" s="2">
        <v>7</v>
      </c>
      <c r="E45" s="2">
        <v>3</v>
      </c>
      <c r="F45" s="2">
        <v>4</v>
      </c>
      <c r="G45" s="2">
        <v>6</v>
      </c>
      <c r="H45" s="2">
        <v>2</v>
      </c>
      <c r="I45" s="2">
        <v>0</v>
      </c>
      <c r="J45" s="4">
        <v>22</v>
      </c>
      <c r="K45" s="4">
        <v>3.5150000000000001</v>
      </c>
      <c r="L45" s="11">
        <v>50.980000000000004</v>
      </c>
    </row>
    <row r="46" spans="1:12">
      <c r="A46" s="2" t="s">
        <v>2003</v>
      </c>
      <c r="B46" s="2" t="s">
        <v>2004</v>
      </c>
      <c r="C46" s="2">
        <v>1</v>
      </c>
      <c r="D46" s="2">
        <v>1</v>
      </c>
      <c r="E46" s="2">
        <v>5</v>
      </c>
      <c r="F46" s="2">
        <v>0</v>
      </c>
      <c r="G46" s="2">
        <v>9.3000000000000007</v>
      </c>
      <c r="H46" s="2">
        <v>2</v>
      </c>
      <c r="I46" s="2">
        <v>0</v>
      </c>
      <c r="J46" s="4">
        <v>18.3</v>
      </c>
      <c r="K46" s="4">
        <v>3.6349999999999998</v>
      </c>
      <c r="L46" s="11">
        <v>50.939999999999991</v>
      </c>
    </row>
    <row r="47" spans="1:12">
      <c r="A47" s="2" t="s">
        <v>866</v>
      </c>
      <c r="B47" s="2" t="s">
        <v>867</v>
      </c>
      <c r="C47" s="2">
        <v>1</v>
      </c>
      <c r="D47" s="2">
        <v>1</v>
      </c>
      <c r="E47" s="2">
        <v>1</v>
      </c>
      <c r="F47" s="2">
        <v>3</v>
      </c>
      <c r="G47" s="2">
        <v>9.4</v>
      </c>
      <c r="H47" s="2">
        <v>0</v>
      </c>
      <c r="I47" s="2">
        <v>0</v>
      </c>
      <c r="J47" s="4">
        <v>15.4</v>
      </c>
      <c r="K47" s="4">
        <v>3.7240000000000002</v>
      </c>
      <c r="L47" s="11">
        <v>50.847999999999999</v>
      </c>
    </row>
    <row r="48" spans="1:12">
      <c r="A48" s="2" t="s">
        <v>1602</v>
      </c>
      <c r="B48" s="2" t="s">
        <v>1603</v>
      </c>
      <c r="C48" s="2">
        <v>2</v>
      </c>
      <c r="D48" s="2">
        <v>0</v>
      </c>
      <c r="E48" s="2">
        <v>2</v>
      </c>
      <c r="F48" s="2">
        <v>0</v>
      </c>
      <c r="G48" s="2">
        <v>14</v>
      </c>
      <c r="H48" s="2">
        <v>1</v>
      </c>
      <c r="I48" s="2">
        <v>0</v>
      </c>
      <c r="J48" s="4">
        <v>19</v>
      </c>
      <c r="K48" s="4">
        <v>3.6030000000000002</v>
      </c>
      <c r="L48" s="11">
        <v>50.835999999999999</v>
      </c>
    </row>
    <row r="49" spans="1:12">
      <c r="A49" s="2" t="s">
        <v>2074</v>
      </c>
      <c r="B49" s="2" t="s">
        <v>2075</v>
      </c>
      <c r="C49" s="2">
        <v>1</v>
      </c>
      <c r="D49" s="2">
        <v>9</v>
      </c>
      <c r="E49" s="2">
        <v>3</v>
      </c>
      <c r="F49" s="2">
        <v>1</v>
      </c>
      <c r="G49" s="2">
        <v>16.2</v>
      </c>
      <c r="H49" s="2">
        <v>2</v>
      </c>
      <c r="I49" s="2">
        <v>0</v>
      </c>
      <c r="J49" s="4">
        <v>32.200000000000003</v>
      </c>
      <c r="K49" s="4">
        <v>3.1379999999999999</v>
      </c>
      <c r="L49" s="11">
        <v>50.536000000000001</v>
      </c>
    </row>
    <row r="50" spans="1:12">
      <c r="A50" s="2" t="s">
        <v>2064</v>
      </c>
      <c r="B50" s="2" t="s">
        <v>2065</v>
      </c>
      <c r="C50" s="2">
        <v>0</v>
      </c>
      <c r="D50" s="2">
        <v>2</v>
      </c>
      <c r="E50" s="2">
        <v>4</v>
      </c>
      <c r="F50" s="2">
        <v>0</v>
      </c>
      <c r="G50" s="2">
        <v>3</v>
      </c>
      <c r="H50" s="2">
        <v>0</v>
      </c>
      <c r="I50" s="2">
        <v>0</v>
      </c>
      <c r="J50" s="4">
        <v>9</v>
      </c>
      <c r="K50" s="4">
        <v>3.9</v>
      </c>
      <c r="L50" s="11">
        <v>50.4</v>
      </c>
    </row>
    <row r="51" spans="1:12">
      <c r="A51" s="2" t="s">
        <v>1592</v>
      </c>
      <c r="B51" s="2" t="s">
        <v>1593</v>
      </c>
      <c r="C51" s="2">
        <v>0</v>
      </c>
      <c r="D51" s="2">
        <v>2</v>
      </c>
      <c r="E51" s="2">
        <v>2</v>
      </c>
      <c r="F51" s="2">
        <v>12</v>
      </c>
      <c r="G51" s="2">
        <v>5</v>
      </c>
      <c r="H51" s="2">
        <v>0</v>
      </c>
      <c r="I51" s="2">
        <v>0</v>
      </c>
      <c r="J51" s="4">
        <v>21</v>
      </c>
      <c r="K51" s="4">
        <v>3.4980000000000002</v>
      </c>
      <c r="L51" s="11">
        <v>50.376000000000005</v>
      </c>
    </row>
    <row r="52" spans="1:12">
      <c r="A52" s="2" t="s">
        <v>210</v>
      </c>
      <c r="B52" s="2" t="s">
        <v>211</v>
      </c>
      <c r="C52" s="2">
        <v>9</v>
      </c>
      <c r="D52" s="2">
        <v>0</v>
      </c>
      <c r="E52" s="2">
        <v>8</v>
      </c>
      <c r="F52" s="2">
        <v>0</v>
      </c>
      <c r="G52" s="2">
        <v>10.5</v>
      </c>
      <c r="H52" s="2">
        <v>3</v>
      </c>
      <c r="I52" s="2">
        <v>0</v>
      </c>
      <c r="J52" s="4">
        <v>30.5</v>
      </c>
      <c r="K52" s="4">
        <v>3.181</v>
      </c>
      <c r="L52" s="11">
        <v>50.372000000000007</v>
      </c>
    </row>
    <row r="53" spans="1:12">
      <c r="A53" s="2" t="s">
        <v>832</v>
      </c>
      <c r="B53" s="2" t="s">
        <v>833</v>
      </c>
      <c r="C53" s="2">
        <v>0</v>
      </c>
      <c r="D53" s="2">
        <v>4</v>
      </c>
      <c r="E53" s="2">
        <v>0</v>
      </c>
      <c r="F53" s="2">
        <v>4</v>
      </c>
      <c r="G53" s="2">
        <v>3</v>
      </c>
      <c r="H53" s="2">
        <v>0</v>
      </c>
      <c r="I53" s="2">
        <v>0</v>
      </c>
      <c r="J53" s="4">
        <v>11</v>
      </c>
      <c r="K53" s="4">
        <v>3.831</v>
      </c>
      <c r="L53" s="11">
        <v>50.372</v>
      </c>
    </row>
    <row r="54" spans="1:12">
      <c r="A54" s="2" t="s">
        <v>1911</v>
      </c>
      <c r="B54" s="2" t="s">
        <v>1912</v>
      </c>
      <c r="C54" s="2">
        <v>0</v>
      </c>
      <c r="D54" s="2">
        <v>3</v>
      </c>
      <c r="E54" s="2">
        <v>2</v>
      </c>
      <c r="F54" s="2">
        <v>0</v>
      </c>
      <c r="G54" s="2">
        <v>5</v>
      </c>
      <c r="H54" s="2">
        <v>2</v>
      </c>
      <c r="I54" s="2">
        <v>0</v>
      </c>
      <c r="J54" s="4">
        <v>12</v>
      </c>
      <c r="K54" s="4">
        <v>3.7949999999999999</v>
      </c>
      <c r="L54" s="11">
        <v>50.34</v>
      </c>
    </row>
    <row r="55" spans="1:12">
      <c r="A55" s="2" t="s">
        <v>2024</v>
      </c>
      <c r="B55" s="2" t="s">
        <v>2025</v>
      </c>
      <c r="C55" s="2">
        <v>2</v>
      </c>
      <c r="D55" s="2">
        <v>0</v>
      </c>
      <c r="E55" s="2">
        <v>8</v>
      </c>
      <c r="F55" s="2">
        <v>0</v>
      </c>
      <c r="G55" s="2">
        <v>12.6</v>
      </c>
      <c r="H55" s="2">
        <v>1</v>
      </c>
      <c r="I55" s="2">
        <v>0</v>
      </c>
      <c r="J55" s="4">
        <v>23.6</v>
      </c>
      <c r="K55" s="4">
        <v>3.4</v>
      </c>
      <c r="L55" s="11">
        <v>50.239999999999995</v>
      </c>
    </row>
    <row r="56" spans="1:12">
      <c r="A56" s="2" t="s">
        <v>1271</v>
      </c>
      <c r="B56" s="2" t="s">
        <v>1272</v>
      </c>
      <c r="C56" s="2">
        <v>2</v>
      </c>
      <c r="D56" s="2">
        <v>3</v>
      </c>
      <c r="E56" s="2">
        <v>3</v>
      </c>
      <c r="F56" s="2">
        <v>4</v>
      </c>
      <c r="G56" s="2">
        <v>10.6</v>
      </c>
      <c r="H56" s="2">
        <v>1</v>
      </c>
      <c r="I56" s="2">
        <v>0</v>
      </c>
      <c r="J56" s="4">
        <v>23.6</v>
      </c>
      <c r="K56" s="4">
        <v>3.3860000000000001</v>
      </c>
      <c r="L56" s="11">
        <v>50.072000000000003</v>
      </c>
    </row>
    <row r="57" spans="1:12">
      <c r="A57" s="2" t="s">
        <v>2018</v>
      </c>
      <c r="B57" s="2" t="s">
        <v>2019</v>
      </c>
      <c r="C57" s="2">
        <v>8</v>
      </c>
      <c r="D57" s="2">
        <v>1</v>
      </c>
      <c r="E57" s="2">
        <v>8</v>
      </c>
      <c r="F57" s="2">
        <v>0</v>
      </c>
      <c r="G57" s="2">
        <v>12.5</v>
      </c>
      <c r="H57" s="2">
        <v>5</v>
      </c>
      <c r="I57" s="2">
        <v>0</v>
      </c>
      <c r="J57" s="4">
        <v>34.5</v>
      </c>
      <c r="K57" s="4">
        <v>3.0150000000000001</v>
      </c>
      <c r="L57" s="11">
        <v>49.980000000000004</v>
      </c>
    </row>
    <row r="58" spans="1:12">
      <c r="A58" s="2" t="s">
        <v>50</v>
      </c>
      <c r="B58" s="2" t="s">
        <v>51</v>
      </c>
      <c r="C58" s="2">
        <v>14</v>
      </c>
      <c r="D58" s="2">
        <v>4</v>
      </c>
      <c r="E58" s="2">
        <v>11</v>
      </c>
      <c r="F58" s="2">
        <v>0</v>
      </c>
      <c r="G58" s="2">
        <v>12</v>
      </c>
      <c r="H58" s="2">
        <v>3</v>
      </c>
      <c r="I58" s="2">
        <v>0</v>
      </c>
      <c r="J58" s="4">
        <v>44</v>
      </c>
      <c r="K58" s="4">
        <v>2.698</v>
      </c>
      <c r="L58" s="11">
        <v>49.975999999999999</v>
      </c>
    </row>
    <row r="59" spans="1:12">
      <c r="A59" s="2" t="s">
        <v>2022</v>
      </c>
      <c r="B59" s="2" t="s">
        <v>2023</v>
      </c>
      <c r="C59" s="2">
        <v>1</v>
      </c>
      <c r="D59" s="2">
        <v>1</v>
      </c>
      <c r="E59" s="2">
        <v>2</v>
      </c>
      <c r="F59" s="2">
        <v>0</v>
      </c>
      <c r="G59" s="2">
        <v>9</v>
      </c>
      <c r="H59" s="2">
        <v>3</v>
      </c>
      <c r="I59" s="2">
        <v>0</v>
      </c>
      <c r="J59" s="4">
        <v>16</v>
      </c>
      <c r="K59" s="4">
        <v>3.63</v>
      </c>
      <c r="L59" s="11">
        <v>49.959999999999994</v>
      </c>
    </row>
    <row r="60" spans="1:12">
      <c r="A60" s="2" t="s">
        <v>2062</v>
      </c>
      <c r="B60" s="2" t="s">
        <v>2063</v>
      </c>
      <c r="C60" s="2">
        <v>3</v>
      </c>
      <c r="D60" s="2">
        <v>1</v>
      </c>
      <c r="E60" s="2">
        <v>4</v>
      </c>
      <c r="F60" s="2">
        <v>0</v>
      </c>
      <c r="G60" s="2">
        <v>10.9</v>
      </c>
      <c r="H60" s="2">
        <v>3</v>
      </c>
      <c r="I60" s="2">
        <v>0</v>
      </c>
      <c r="J60" s="4">
        <v>21.9</v>
      </c>
      <c r="K60" s="4">
        <v>3.43</v>
      </c>
      <c r="L60" s="11">
        <v>49.92</v>
      </c>
    </row>
    <row r="61" spans="1:12">
      <c r="A61" s="2" t="s">
        <v>1235</v>
      </c>
      <c r="B61" s="2" t="s">
        <v>1236</v>
      </c>
      <c r="C61" s="2">
        <v>6</v>
      </c>
      <c r="D61" s="2">
        <v>2</v>
      </c>
      <c r="E61" s="2">
        <v>4</v>
      </c>
      <c r="F61" s="2">
        <v>1</v>
      </c>
      <c r="G61" s="2">
        <v>4.5999999999999996</v>
      </c>
      <c r="H61" s="2">
        <v>2</v>
      </c>
      <c r="I61" s="2">
        <v>0</v>
      </c>
      <c r="J61" s="4">
        <v>19.600000000000001</v>
      </c>
      <c r="K61" s="4">
        <v>3.5019999999999998</v>
      </c>
      <c r="L61" s="11">
        <v>49.863999999999997</v>
      </c>
    </row>
    <row r="62" spans="1:12">
      <c r="A62" s="2" t="s">
        <v>2030</v>
      </c>
      <c r="B62" s="2" t="s">
        <v>2031</v>
      </c>
      <c r="C62" s="2">
        <v>0</v>
      </c>
      <c r="D62" s="2">
        <v>1</v>
      </c>
      <c r="E62" s="2">
        <v>4</v>
      </c>
      <c r="F62" s="2">
        <v>0</v>
      </c>
      <c r="G62" s="2">
        <v>4</v>
      </c>
      <c r="H62" s="2">
        <v>0</v>
      </c>
      <c r="I62" s="2">
        <v>0</v>
      </c>
      <c r="J62" s="4">
        <v>9</v>
      </c>
      <c r="K62" s="4">
        <v>3.8149999999999999</v>
      </c>
      <c r="L62" s="11">
        <v>49.379999999999995</v>
      </c>
    </row>
    <row r="63" spans="1:12">
      <c r="A63" s="2" t="s">
        <v>623</v>
      </c>
      <c r="B63" s="2" t="s">
        <v>624</v>
      </c>
      <c r="C63" s="2">
        <v>0</v>
      </c>
      <c r="D63" s="2">
        <v>2</v>
      </c>
      <c r="E63" s="2">
        <v>3</v>
      </c>
      <c r="F63" s="2">
        <v>0</v>
      </c>
      <c r="G63" s="2">
        <v>15.9</v>
      </c>
      <c r="H63" s="2">
        <v>3</v>
      </c>
      <c r="I63" s="2">
        <v>0</v>
      </c>
      <c r="J63" s="4">
        <v>23.9</v>
      </c>
      <c r="K63" s="4">
        <v>3.3140000000000001</v>
      </c>
      <c r="L63" s="11">
        <v>49.328000000000003</v>
      </c>
    </row>
    <row r="64" spans="1:12">
      <c r="A64" s="2" t="s">
        <v>981</v>
      </c>
      <c r="B64" s="2" t="s">
        <v>982</v>
      </c>
      <c r="C64" s="2">
        <v>0</v>
      </c>
      <c r="D64" s="2">
        <v>1</v>
      </c>
      <c r="E64" s="2">
        <v>1</v>
      </c>
      <c r="F64" s="2">
        <v>0</v>
      </c>
      <c r="G64" s="2">
        <v>5.9</v>
      </c>
      <c r="H64" s="2">
        <v>1</v>
      </c>
      <c r="I64" s="2">
        <v>0</v>
      </c>
      <c r="J64" s="4">
        <v>8.9</v>
      </c>
      <c r="K64" s="4">
        <v>3.7930000000000001</v>
      </c>
      <c r="L64" s="11">
        <v>49.076000000000001</v>
      </c>
    </row>
    <row r="65" spans="1:12">
      <c r="A65" s="2" t="s">
        <v>2072</v>
      </c>
      <c r="B65" s="2" t="s">
        <v>2073</v>
      </c>
      <c r="C65" s="2">
        <v>3</v>
      </c>
      <c r="D65" s="2">
        <v>0</v>
      </c>
      <c r="E65" s="2">
        <v>4</v>
      </c>
      <c r="F65" s="2">
        <v>0</v>
      </c>
      <c r="G65" s="2">
        <v>7</v>
      </c>
      <c r="H65" s="2">
        <v>2</v>
      </c>
      <c r="I65" s="2">
        <v>0</v>
      </c>
      <c r="J65" s="4">
        <v>16</v>
      </c>
      <c r="K65" s="4">
        <v>3.5550000000000002</v>
      </c>
      <c r="L65" s="11">
        <v>49.06</v>
      </c>
    </row>
    <row r="66" spans="1:12">
      <c r="A66" s="2" t="s">
        <v>1039</v>
      </c>
      <c r="B66" s="2" t="s">
        <v>1040</v>
      </c>
      <c r="C66" s="2">
        <v>1</v>
      </c>
      <c r="D66" s="2">
        <v>9</v>
      </c>
      <c r="E66" s="2">
        <v>3</v>
      </c>
      <c r="F66" s="2">
        <v>0</v>
      </c>
      <c r="G66" s="2">
        <v>3</v>
      </c>
      <c r="H66" s="2">
        <v>0</v>
      </c>
      <c r="I66" s="2">
        <v>0</v>
      </c>
      <c r="J66" s="4">
        <v>16</v>
      </c>
      <c r="K66" s="4">
        <v>3.5529999999999999</v>
      </c>
      <c r="L66" s="11">
        <v>49.036000000000001</v>
      </c>
    </row>
    <row r="67" spans="1:12">
      <c r="A67" s="2" t="s">
        <v>1931</v>
      </c>
      <c r="B67" s="2" t="s">
        <v>1932</v>
      </c>
      <c r="C67" s="2">
        <v>0</v>
      </c>
      <c r="D67" s="2">
        <v>2</v>
      </c>
      <c r="E67" s="2">
        <v>4</v>
      </c>
      <c r="F67" s="2">
        <v>6</v>
      </c>
      <c r="G67" s="2">
        <v>5</v>
      </c>
      <c r="H67" s="2">
        <v>1</v>
      </c>
      <c r="I67" s="2">
        <v>0</v>
      </c>
      <c r="J67" s="4">
        <v>18</v>
      </c>
      <c r="K67" s="4">
        <v>3.4830000000000001</v>
      </c>
      <c r="L67" s="11">
        <v>48.996000000000002</v>
      </c>
    </row>
    <row r="68" spans="1:12">
      <c r="A68" s="2" t="s">
        <v>2285</v>
      </c>
      <c r="B68" s="2" t="s">
        <v>2286</v>
      </c>
      <c r="C68" s="2">
        <v>1</v>
      </c>
      <c r="D68" s="2">
        <v>2</v>
      </c>
      <c r="E68" s="2">
        <v>0</v>
      </c>
      <c r="F68" s="2">
        <v>0</v>
      </c>
      <c r="G68" s="2">
        <v>7.4</v>
      </c>
      <c r="H68" s="2">
        <v>1</v>
      </c>
      <c r="I68" s="2">
        <v>0</v>
      </c>
      <c r="J68" s="4">
        <v>11.4</v>
      </c>
      <c r="K68" s="4">
        <v>3.7</v>
      </c>
      <c r="L68" s="11">
        <v>48.96</v>
      </c>
    </row>
    <row r="69" spans="1:12">
      <c r="A69" s="2" t="s">
        <v>180</v>
      </c>
      <c r="B69" s="2" t="s">
        <v>181</v>
      </c>
      <c r="C69" s="2">
        <v>0</v>
      </c>
      <c r="D69" s="2">
        <v>3</v>
      </c>
      <c r="E69" s="2">
        <v>2</v>
      </c>
      <c r="F69" s="2">
        <v>7</v>
      </c>
      <c r="G69" s="2">
        <v>12.5</v>
      </c>
      <c r="H69" s="2">
        <v>0</v>
      </c>
      <c r="I69" s="2">
        <v>0</v>
      </c>
      <c r="J69" s="4">
        <v>24.5</v>
      </c>
      <c r="K69" s="4">
        <v>3.262</v>
      </c>
      <c r="L69" s="11">
        <v>48.944000000000003</v>
      </c>
    </row>
    <row r="70" spans="1:12">
      <c r="A70" s="2" t="s">
        <v>174</v>
      </c>
      <c r="B70" s="2" t="s">
        <v>175</v>
      </c>
      <c r="C70" s="2">
        <v>1</v>
      </c>
      <c r="D70" s="2">
        <v>1</v>
      </c>
      <c r="E70" s="2">
        <v>2</v>
      </c>
      <c r="F70" s="2">
        <v>0</v>
      </c>
      <c r="G70" s="2">
        <v>10.4</v>
      </c>
      <c r="H70" s="2">
        <v>3</v>
      </c>
      <c r="I70" s="2">
        <v>0</v>
      </c>
      <c r="J70" s="4">
        <v>17.399999999999999</v>
      </c>
      <c r="K70" s="4">
        <v>3.4980000000000002</v>
      </c>
      <c r="L70" s="11">
        <v>48.936000000000007</v>
      </c>
    </row>
    <row r="71" spans="1:12">
      <c r="A71" s="2" t="s">
        <v>2094</v>
      </c>
      <c r="B71" s="2" t="s">
        <v>2095</v>
      </c>
      <c r="C71" s="2">
        <v>0</v>
      </c>
      <c r="D71" s="2">
        <v>0</v>
      </c>
      <c r="E71" s="2">
        <v>2</v>
      </c>
      <c r="F71" s="2">
        <v>1</v>
      </c>
      <c r="G71" s="2">
        <v>6</v>
      </c>
      <c r="H71" s="2">
        <v>2</v>
      </c>
      <c r="I71" s="2">
        <v>0</v>
      </c>
      <c r="J71" s="4">
        <v>11</v>
      </c>
      <c r="K71" s="4">
        <v>3.71</v>
      </c>
      <c r="L71" s="11">
        <v>48.92</v>
      </c>
    </row>
    <row r="72" spans="1:12">
      <c r="A72" s="2" t="s">
        <v>2052</v>
      </c>
      <c r="B72" s="2" t="s">
        <v>2053</v>
      </c>
      <c r="C72" s="2">
        <v>0</v>
      </c>
      <c r="D72" s="2">
        <v>0</v>
      </c>
      <c r="E72" s="2">
        <v>4</v>
      </c>
      <c r="F72" s="2">
        <v>0</v>
      </c>
      <c r="G72" s="2">
        <v>1</v>
      </c>
      <c r="H72" s="2">
        <v>4</v>
      </c>
      <c r="I72" s="2">
        <v>0</v>
      </c>
      <c r="J72" s="4">
        <v>9</v>
      </c>
      <c r="K72" s="4">
        <v>3.75</v>
      </c>
      <c r="L72" s="11">
        <v>48.6</v>
      </c>
    </row>
    <row r="73" spans="1:12">
      <c r="A73" s="2" t="s">
        <v>1003</v>
      </c>
      <c r="B73" s="2" t="s">
        <v>1004</v>
      </c>
      <c r="C73" s="2">
        <v>0</v>
      </c>
      <c r="D73" s="2">
        <v>0</v>
      </c>
      <c r="E73" s="2">
        <v>0</v>
      </c>
      <c r="F73" s="2">
        <v>0</v>
      </c>
      <c r="G73" s="2">
        <v>3</v>
      </c>
      <c r="H73" s="2">
        <v>1</v>
      </c>
      <c r="I73" s="2">
        <v>0</v>
      </c>
      <c r="J73" s="4">
        <v>4</v>
      </c>
      <c r="K73" s="4">
        <v>3.9129999999999998</v>
      </c>
      <c r="L73" s="11">
        <v>48.555999999999997</v>
      </c>
    </row>
    <row r="74" spans="1:12">
      <c r="A74" s="2" t="s">
        <v>1989</v>
      </c>
      <c r="B74" s="2" t="s">
        <v>1990</v>
      </c>
      <c r="C74" s="2">
        <v>2</v>
      </c>
      <c r="D74" s="2">
        <v>0</v>
      </c>
      <c r="E74" s="2">
        <v>5</v>
      </c>
      <c r="F74" s="2">
        <v>0</v>
      </c>
      <c r="G74" s="2">
        <v>13.1</v>
      </c>
      <c r="H74" s="2">
        <v>3</v>
      </c>
      <c r="I74" s="2">
        <v>0</v>
      </c>
      <c r="J74" s="4">
        <v>23.1</v>
      </c>
      <c r="K74" s="4">
        <v>3.2730000000000001</v>
      </c>
      <c r="L74" s="11">
        <v>48.516000000000005</v>
      </c>
    </row>
    <row r="75" spans="1:12">
      <c r="A75" s="2" t="s">
        <v>88</v>
      </c>
      <c r="B75" s="2" t="s">
        <v>89</v>
      </c>
      <c r="C75" s="2">
        <v>1</v>
      </c>
      <c r="D75" s="2">
        <v>2</v>
      </c>
      <c r="E75" s="2">
        <v>8</v>
      </c>
      <c r="F75" s="2">
        <v>7</v>
      </c>
      <c r="G75" s="2">
        <v>9</v>
      </c>
      <c r="H75" s="2">
        <v>0</v>
      </c>
      <c r="I75" s="2">
        <v>0</v>
      </c>
      <c r="J75" s="4">
        <v>27</v>
      </c>
      <c r="K75" s="4">
        <v>3.14</v>
      </c>
      <c r="L75" s="11">
        <v>48.480000000000004</v>
      </c>
    </row>
    <row r="76" spans="1:12">
      <c r="A76" s="2" t="s">
        <v>1951</v>
      </c>
      <c r="B76" s="2" t="s">
        <v>1952</v>
      </c>
      <c r="C76" s="2">
        <v>1</v>
      </c>
      <c r="D76" s="2">
        <v>1</v>
      </c>
      <c r="E76" s="2">
        <v>3</v>
      </c>
      <c r="F76" s="2">
        <v>0</v>
      </c>
      <c r="G76" s="2">
        <v>5</v>
      </c>
      <c r="H76" s="2">
        <v>5</v>
      </c>
      <c r="I76" s="2">
        <v>0</v>
      </c>
      <c r="J76" s="4">
        <v>15</v>
      </c>
      <c r="K76" s="4">
        <v>3.5379999999999998</v>
      </c>
      <c r="L76" s="11">
        <v>48.455999999999996</v>
      </c>
    </row>
    <row r="77" spans="1:12">
      <c r="A77" s="2" t="s">
        <v>2241</v>
      </c>
      <c r="B77" s="2" t="s">
        <v>2242</v>
      </c>
      <c r="C77" s="2">
        <v>1</v>
      </c>
      <c r="D77" s="2">
        <v>0</v>
      </c>
      <c r="E77" s="2">
        <v>2</v>
      </c>
      <c r="F77" s="2">
        <v>0</v>
      </c>
      <c r="G77" s="2">
        <v>3</v>
      </c>
      <c r="H77" s="2">
        <v>1</v>
      </c>
      <c r="I77" s="2">
        <v>0</v>
      </c>
      <c r="J77" s="4">
        <v>7</v>
      </c>
      <c r="K77" s="4">
        <v>3.7869999999999999</v>
      </c>
      <c r="L77" s="11">
        <v>48.243999999999993</v>
      </c>
    </row>
    <row r="78" spans="1:12">
      <c r="A78" s="2" t="s">
        <v>1257</v>
      </c>
      <c r="B78" s="2" t="s">
        <v>1258</v>
      </c>
      <c r="C78" s="2">
        <v>0</v>
      </c>
      <c r="D78" s="2">
        <v>3</v>
      </c>
      <c r="E78" s="2">
        <v>4</v>
      </c>
      <c r="F78" s="2">
        <v>0</v>
      </c>
      <c r="G78" s="2">
        <v>0</v>
      </c>
      <c r="H78" s="2">
        <v>1</v>
      </c>
      <c r="I78" s="2">
        <v>0</v>
      </c>
      <c r="J78" s="4">
        <v>8</v>
      </c>
      <c r="K78" s="4">
        <v>3.7490000000000001</v>
      </c>
      <c r="L78" s="11">
        <v>48.188000000000002</v>
      </c>
    </row>
    <row r="79" spans="1:12">
      <c r="A79" s="2" t="s">
        <v>973</v>
      </c>
      <c r="B79" s="2" t="s">
        <v>974</v>
      </c>
      <c r="C79" s="2">
        <v>0</v>
      </c>
      <c r="D79" s="2">
        <v>2</v>
      </c>
      <c r="E79" s="2">
        <v>0</v>
      </c>
      <c r="F79" s="2">
        <v>0</v>
      </c>
      <c r="G79" s="2">
        <v>3</v>
      </c>
      <c r="H79" s="2">
        <v>0</v>
      </c>
      <c r="I79" s="2">
        <v>0</v>
      </c>
      <c r="J79" s="4">
        <v>5</v>
      </c>
      <c r="K79" s="4">
        <v>3.847</v>
      </c>
      <c r="L79" s="11">
        <v>48.163999999999994</v>
      </c>
    </row>
    <row r="80" spans="1:12">
      <c r="A80" s="2" t="s">
        <v>1027</v>
      </c>
      <c r="B80" s="2" t="s">
        <v>1028</v>
      </c>
      <c r="C80" s="2">
        <v>1</v>
      </c>
      <c r="D80" s="2">
        <v>2</v>
      </c>
      <c r="E80" s="2">
        <v>0</v>
      </c>
      <c r="F80" s="2">
        <v>1</v>
      </c>
      <c r="G80" s="2">
        <v>3</v>
      </c>
      <c r="H80" s="2">
        <v>0</v>
      </c>
      <c r="I80" s="2">
        <v>0</v>
      </c>
      <c r="J80" s="4">
        <v>7</v>
      </c>
      <c r="K80" s="4">
        <v>3.7730000000000001</v>
      </c>
      <c r="L80" s="11">
        <v>48.076000000000001</v>
      </c>
    </row>
    <row r="81" spans="1:12">
      <c r="A81" s="2" t="s">
        <v>2265</v>
      </c>
      <c r="B81" s="2" t="s">
        <v>2266</v>
      </c>
      <c r="C81" s="2">
        <v>2</v>
      </c>
      <c r="D81" s="2">
        <v>1</v>
      </c>
      <c r="E81" s="2">
        <v>7</v>
      </c>
      <c r="F81" s="2">
        <v>1</v>
      </c>
      <c r="G81" s="2">
        <v>0</v>
      </c>
      <c r="H81" s="2">
        <v>0</v>
      </c>
      <c r="I81" s="2">
        <v>0</v>
      </c>
      <c r="J81" s="4">
        <v>11</v>
      </c>
      <c r="K81" s="4">
        <v>3.633</v>
      </c>
      <c r="L81" s="11">
        <v>47.995999999999995</v>
      </c>
    </row>
    <row r="82" spans="1:12">
      <c r="A82" s="2" t="s">
        <v>1031</v>
      </c>
      <c r="B82" s="2" t="s">
        <v>1032</v>
      </c>
      <c r="C82" s="2">
        <v>1</v>
      </c>
      <c r="D82" s="2">
        <v>1</v>
      </c>
      <c r="E82" s="2">
        <v>2</v>
      </c>
      <c r="F82" s="2">
        <v>0</v>
      </c>
      <c r="G82" s="2">
        <v>3</v>
      </c>
      <c r="H82" s="2">
        <v>1</v>
      </c>
      <c r="I82" s="2">
        <v>0</v>
      </c>
      <c r="J82" s="4">
        <v>8</v>
      </c>
      <c r="K82" s="4">
        <v>3.7269999999999999</v>
      </c>
      <c r="L82" s="11">
        <v>47.923999999999999</v>
      </c>
    </row>
    <row r="83" spans="1:12" ht="13.5" customHeight="1">
      <c r="A83" s="2" t="s">
        <v>2217</v>
      </c>
      <c r="B83" s="2" t="s">
        <v>2218</v>
      </c>
      <c r="C83" s="2">
        <v>0</v>
      </c>
      <c r="D83" s="2">
        <v>1</v>
      </c>
      <c r="E83" s="2">
        <v>0</v>
      </c>
      <c r="F83" s="2">
        <v>0</v>
      </c>
      <c r="G83" s="2">
        <v>12.1</v>
      </c>
      <c r="H83" s="2">
        <v>0</v>
      </c>
      <c r="I83" s="2">
        <v>0</v>
      </c>
      <c r="J83" s="4">
        <v>13.1</v>
      </c>
      <c r="K83" s="4">
        <v>3.5529999999999999</v>
      </c>
      <c r="L83" s="11">
        <v>47.876000000000005</v>
      </c>
    </row>
    <row r="84" spans="1:12">
      <c r="A84" s="2" t="s">
        <v>1919</v>
      </c>
      <c r="B84" s="2" t="s">
        <v>1920</v>
      </c>
      <c r="C84" s="2">
        <v>0</v>
      </c>
      <c r="D84" s="2">
        <v>4</v>
      </c>
      <c r="E84" s="2">
        <v>5</v>
      </c>
      <c r="F84" s="2">
        <v>0</v>
      </c>
      <c r="G84" s="2">
        <v>5</v>
      </c>
      <c r="H84" s="2">
        <v>1</v>
      </c>
      <c r="I84" s="2">
        <v>0</v>
      </c>
      <c r="J84" s="4">
        <v>15</v>
      </c>
      <c r="K84" s="4">
        <v>3.488</v>
      </c>
      <c r="L84" s="11">
        <v>47.856000000000002</v>
      </c>
    </row>
    <row r="85" spans="1:12">
      <c r="A85" s="2" t="s">
        <v>2082</v>
      </c>
      <c r="B85" s="2" t="s">
        <v>2083</v>
      </c>
      <c r="C85" s="2">
        <v>1</v>
      </c>
      <c r="D85" s="2">
        <v>2</v>
      </c>
      <c r="E85" s="2">
        <v>4</v>
      </c>
      <c r="F85" s="2">
        <v>0</v>
      </c>
      <c r="G85" s="2">
        <v>3</v>
      </c>
      <c r="H85" s="2">
        <v>1</v>
      </c>
      <c r="I85" s="2">
        <v>0</v>
      </c>
      <c r="J85" s="4">
        <v>11</v>
      </c>
      <c r="K85" s="4">
        <v>3.62</v>
      </c>
      <c r="L85" s="11">
        <v>47.84</v>
      </c>
    </row>
    <row r="86" spans="1:12">
      <c r="A86" s="2" t="s">
        <v>374</v>
      </c>
      <c r="B86" s="2" t="s">
        <v>375</v>
      </c>
      <c r="C86" s="2">
        <v>0</v>
      </c>
      <c r="D86" s="2">
        <v>0</v>
      </c>
      <c r="E86" s="2">
        <v>0</v>
      </c>
      <c r="F86" s="2">
        <v>0</v>
      </c>
      <c r="G86" s="2">
        <v>3</v>
      </c>
      <c r="H86" s="2">
        <v>0</v>
      </c>
      <c r="I86" s="2">
        <v>0</v>
      </c>
      <c r="J86" s="4">
        <v>3</v>
      </c>
      <c r="K86" s="4">
        <v>3.88</v>
      </c>
      <c r="L86" s="11">
        <v>47.76</v>
      </c>
    </row>
    <row r="87" spans="1:12">
      <c r="A87" s="2" t="s">
        <v>995</v>
      </c>
      <c r="B87" s="2" t="s">
        <v>996</v>
      </c>
      <c r="C87" s="2">
        <v>0</v>
      </c>
      <c r="D87" s="2">
        <v>0</v>
      </c>
      <c r="E87" s="2">
        <v>2</v>
      </c>
      <c r="F87" s="2">
        <v>0</v>
      </c>
      <c r="G87" s="2">
        <v>3</v>
      </c>
      <c r="H87" s="2">
        <v>0</v>
      </c>
      <c r="I87" s="2">
        <v>0</v>
      </c>
      <c r="J87" s="4">
        <v>5</v>
      </c>
      <c r="K87" s="4">
        <v>3.7869999999999999</v>
      </c>
      <c r="L87" s="11">
        <v>47.443999999999996</v>
      </c>
    </row>
    <row r="88" spans="1:12">
      <c r="A88" s="2" t="s">
        <v>1548</v>
      </c>
      <c r="B88" s="2" t="s">
        <v>1549</v>
      </c>
      <c r="C88" s="2">
        <v>1</v>
      </c>
      <c r="D88" s="2">
        <v>0</v>
      </c>
      <c r="E88" s="2">
        <v>4</v>
      </c>
      <c r="F88" s="2">
        <v>0</v>
      </c>
      <c r="G88" s="2">
        <v>7</v>
      </c>
      <c r="H88" s="2">
        <v>4</v>
      </c>
      <c r="I88" s="2">
        <v>0</v>
      </c>
      <c r="J88" s="4">
        <v>16</v>
      </c>
      <c r="K88" s="4">
        <v>3.415</v>
      </c>
      <c r="L88" s="11">
        <v>47.379999999999995</v>
      </c>
    </row>
    <row r="89" spans="1:12">
      <c r="A89" s="2" t="s">
        <v>1556</v>
      </c>
      <c r="B89" s="2" t="s">
        <v>1557</v>
      </c>
      <c r="C89" s="2">
        <v>0</v>
      </c>
      <c r="D89" s="2">
        <v>3</v>
      </c>
      <c r="E89" s="2">
        <v>2</v>
      </c>
      <c r="F89" s="2">
        <v>13</v>
      </c>
      <c r="G89" s="2">
        <v>5</v>
      </c>
      <c r="H89" s="2">
        <v>0</v>
      </c>
      <c r="I89" s="2">
        <v>0</v>
      </c>
      <c r="J89" s="4">
        <v>23</v>
      </c>
      <c r="K89" s="4">
        <v>3.173</v>
      </c>
      <c r="L89" s="11">
        <v>47.276000000000003</v>
      </c>
    </row>
    <row r="90" spans="1:12">
      <c r="A90" s="2" t="s">
        <v>949</v>
      </c>
      <c r="B90" s="2" t="s">
        <v>950</v>
      </c>
      <c r="C90" s="2">
        <v>1</v>
      </c>
      <c r="D90" s="2">
        <v>0</v>
      </c>
      <c r="E90" s="2">
        <v>0</v>
      </c>
      <c r="F90" s="2">
        <v>0</v>
      </c>
      <c r="G90" s="2">
        <v>11.5</v>
      </c>
      <c r="H90" s="2">
        <v>1</v>
      </c>
      <c r="I90" s="2">
        <v>0</v>
      </c>
      <c r="J90" s="4">
        <v>13.5</v>
      </c>
      <c r="K90" s="4">
        <v>3.4870000000000001</v>
      </c>
      <c r="L90" s="11">
        <v>47.244</v>
      </c>
    </row>
    <row r="91" spans="1:12">
      <c r="A91" s="2" t="s">
        <v>1546</v>
      </c>
      <c r="B91" s="2" t="s">
        <v>1547</v>
      </c>
      <c r="C91" s="2">
        <v>7</v>
      </c>
      <c r="D91" s="2">
        <v>0</v>
      </c>
      <c r="E91" s="2">
        <v>11</v>
      </c>
      <c r="F91" s="2">
        <v>0</v>
      </c>
      <c r="G91" s="2">
        <v>4.5</v>
      </c>
      <c r="H91" s="2">
        <v>4</v>
      </c>
      <c r="I91" s="2">
        <v>0</v>
      </c>
      <c r="J91" s="4">
        <v>26.5</v>
      </c>
      <c r="K91" s="4">
        <v>3.0449999999999999</v>
      </c>
      <c r="L91" s="11">
        <v>47.14</v>
      </c>
    </row>
    <row r="92" spans="1:12" ht="13.5" customHeight="1">
      <c r="A92" s="2" t="s">
        <v>2200</v>
      </c>
      <c r="B92" s="2" t="s">
        <v>2201</v>
      </c>
      <c r="C92" s="2">
        <v>0</v>
      </c>
      <c r="D92" s="2">
        <v>1</v>
      </c>
      <c r="E92" s="2">
        <v>3</v>
      </c>
      <c r="F92" s="2">
        <v>0</v>
      </c>
      <c r="G92" s="2">
        <v>7</v>
      </c>
      <c r="H92" s="2">
        <v>0</v>
      </c>
      <c r="I92" s="2">
        <v>0</v>
      </c>
      <c r="J92" s="4">
        <v>11</v>
      </c>
      <c r="K92" s="4">
        <v>3.5470000000000002</v>
      </c>
      <c r="L92" s="11">
        <v>46.963999999999999</v>
      </c>
    </row>
    <row r="93" spans="1:12">
      <c r="A93" s="2" t="s">
        <v>943</v>
      </c>
      <c r="B93" s="2" t="s">
        <v>944</v>
      </c>
      <c r="C93" s="2">
        <v>0</v>
      </c>
      <c r="D93" s="2">
        <v>0</v>
      </c>
      <c r="E93" s="2">
        <v>1</v>
      </c>
      <c r="F93" s="2">
        <v>0</v>
      </c>
      <c r="G93" s="2">
        <v>3</v>
      </c>
      <c r="H93" s="2">
        <v>0</v>
      </c>
      <c r="I93" s="2">
        <v>0</v>
      </c>
      <c r="J93" s="4">
        <v>4</v>
      </c>
      <c r="K93" s="4">
        <v>3.7730000000000001</v>
      </c>
      <c r="L93" s="11">
        <v>46.876000000000005</v>
      </c>
    </row>
    <row r="94" spans="1:12">
      <c r="A94" s="2" t="s">
        <v>1945</v>
      </c>
      <c r="B94" s="2" t="s">
        <v>1946</v>
      </c>
      <c r="C94" s="2">
        <v>0</v>
      </c>
      <c r="D94" s="2">
        <v>4</v>
      </c>
      <c r="E94" s="2">
        <v>4</v>
      </c>
      <c r="F94" s="2">
        <v>7</v>
      </c>
      <c r="G94" s="2">
        <v>5</v>
      </c>
      <c r="H94" s="2">
        <v>1</v>
      </c>
      <c r="I94" s="2">
        <v>0</v>
      </c>
      <c r="J94" s="4">
        <v>21</v>
      </c>
      <c r="K94" s="4">
        <v>3.2</v>
      </c>
      <c r="L94" s="11">
        <v>46.8</v>
      </c>
    </row>
    <row r="95" spans="1:12">
      <c r="A95" s="2" t="s">
        <v>2032</v>
      </c>
      <c r="B95" s="2" t="s">
        <v>2033</v>
      </c>
      <c r="C95" s="2">
        <v>0</v>
      </c>
      <c r="D95" s="2">
        <v>1</v>
      </c>
      <c r="E95" s="2">
        <v>2</v>
      </c>
      <c r="F95" s="2">
        <v>0</v>
      </c>
      <c r="G95" s="2">
        <v>3</v>
      </c>
      <c r="H95" s="2">
        <v>0</v>
      </c>
      <c r="I95" s="2">
        <v>0</v>
      </c>
      <c r="J95" s="4">
        <v>6</v>
      </c>
      <c r="K95" s="4">
        <v>3.6930000000000001</v>
      </c>
      <c r="L95" s="11">
        <v>46.715999999999994</v>
      </c>
    </row>
    <row r="96" spans="1:12">
      <c r="A96" s="2" t="s">
        <v>106</v>
      </c>
      <c r="B96" s="2" t="s">
        <v>107</v>
      </c>
      <c r="C96" s="2">
        <v>4</v>
      </c>
      <c r="D96" s="2">
        <v>13</v>
      </c>
      <c r="E96" s="2">
        <v>0</v>
      </c>
      <c r="F96" s="2">
        <v>0</v>
      </c>
      <c r="G96" s="2">
        <v>7</v>
      </c>
      <c r="H96" s="2">
        <v>0</v>
      </c>
      <c r="I96" s="2">
        <v>0</v>
      </c>
      <c r="J96" s="4">
        <v>24</v>
      </c>
      <c r="K96" s="4">
        <v>3.0859999999999999</v>
      </c>
      <c r="L96" s="11">
        <v>46.631999999999998</v>
      </c>
    </row>
    <row r="97" spans="1:12">
      <c r="A97" s="2" t="s">
        <v>818</v>
      </c>
      <c r="B97" s="2" t="s">
        <v>819</v>
      </c>
      <c r="C97" s="2">
        <v>0</v>
      </c>
      <c r="D97" s="2">
        <v>2</v>
      </c>
      <c r="E97" s="2">
        <v>2</v>
      </c>
      <c r="F97" s="2">
        <v>0</v>
      </c>
      <c r="G97" s="2">
        <v>9.4</v>
      </c>
      <c r="H97" s="2">
        <v>0</v>
      </c>
      <c r="I97" s="2">
        <v>0</v>
      </c>
      <c r="J97" s="4">
        <v>13.4</v>
      </c>
      <c r="K97" s="4">
        <v>3.4359999999999999</v>
      </c>
      <c r="L97" s="11">
        <v>46.591999999999999</v>
      </c>
    </row>
    <row r="98" spans="1:12">
      <c r="A98" s="2" t="s">
        <v>1269</v>
      </c>
      <c r="B98" s="2" t="s">
        <v>1270</v>
      </c>
      <c r="C98" s="2">
        <v>0</v>
      </c>
      <c r="D98" s="2">
        <v>1</v>
      </c>
      <c r="E98" s="2">
        <v>3</v>
      </c>
      <c r="F98" s="2">
        <v>4</v>
      </c>
      <c r="G98" s="2">
        <v>10.199999999999999</v>
      </c>
      <c r="H98" s="2">
        <v>0</v>
      </c>
      <c r="I98" s="2">
        <v>0</v>
      </c>
      <c r="J98" s="4">
        <v>18.2</v>
      </c>
      <c r="K98" s="4">
        <v>3.27</v>
      </c>
      <c r="L98" s="11">
        <v>46.52</v>
      </c>
    </row>
    <row r="99" spans="1:12">
      <c r="A99" s="2" t="s">
        <v>886</v>
      </c>
      <c r="B99" s="2" t="s">
        <v>887</v>
      </c>
      <c r="C99" s="2">
        <v>0</v>
      </c>
      <c r="D99" s="2">
        <v>6</v>
      </c>
      <c r="E99" s="2">
        <v>0</v>
      </c>
      <c r="F99" s="2">
        <v>4</v>
      </c>
      <c r="G99" s="2">
        <v>3</v>
      </c>
      <c r="H99" s="2">
        <v>0</v>
      </c>
      <c r="I99" s="2">
        <v>0</v>
      </c>
      <c r="J99" s="4">
        <v>13</v>
      </c>
      <c r="K99" s="4">
        <v>3.4430000000000001</v>
      </c>
      <c r="L99" s="11">
        <v>46.515999999999998</v>
      </c>
    </row>
    <row r="100" spans="1:12">
      <c r="A100" s="2" t="s">
        <v>1594</v>
      </c>
      <c r="B100" s="2" t="s">
        <v>1595</v>
      </c>
      <c r="C100" s="2">
        <v>1</v>
      </c>
      <c r="D100" s="2">
        <v>0</v>
      </c>
      <c r="E100" s="2">
        <v>7</v>
      </c>
      <c r="F100" s="2">
        <v>1</v>
      </c>
      <c r="G100" s="2">
        <v>10.199999999999999</v>
      </c>
      <c r="H100" s="2">
        <v>3</v>
      </c>
      <c r="I100" s="2">
        <v>0</v>
      </c>
      <c r="J100" s="4">
        <v>22.2</v>
      </c>
      <c r="K100" s="4">
        <v>3.1349999999999998</v>
      </c>
      <c r="L100" s="11">
        <v>46.5</v>
      </c>
    </row>
    <row r="101" spans="1:12">
      <c r="A101" s="2" t="s">
        <v>1550</v>
      </c>
      <c r="B101" s="2" t="s">
        <v>1551</v>
      </c>
      <c r="C101" s="2">
        <v>0</v>
      </c>
      <c r="D101" s="2">
        <v>3</v>
      </c>
      <c r="E101" s="2">
        <v>3</v>
      </c>
      <c r="F101" s="2">
        <v>0</v>
      </c>
      <c r="G101" s="2">
        <v>3</v>
      </c>
      <c r="H101" s="2">
        <v>1</v>
      </c>
      <c r="I101" s="2">
        <v>0</v>
      </c>
      <c r="J101" s="4">
        <v>10</v>
      </c>
      <c r="K101" s="4">
        <v>3.5379999999999998</v>
      </c>
      <c r="L101" s="11">
        <v>46.455999999999996</v>
      </c>
    </row>
    <row r="102" spans="1:12">
      <c r="A102" s="2" t="s">
        <v>913</v>
      </c>
      <c r="B102" s="2" t="s">
        <v>914</v>
      </c>
      <c r="C102" s="2">
        <v>1</v>
      </c>
      <c r="D102" s="2">
        <v>3</v>
      </c>
      <c r="E102" s="2">
        <v>4</v>
      </c>
      <c r="F102" s="2">
        <v>2</v>
      </c>
      <c r="G102" s="2">
        <v>13.9</v>
      </c>
      <c r="H102" s="2">
        <v>2</v>
      </c>
      <c r="I102" s="2">
        <v>0</v>
      </c>
      <c r="J102" s="4">
        <v>25.9</v>
      </c>
      <c r="K102" s="4">
        <v>3.0070000000000001</v>
      </c>
      <c r="L102" s="11">
        <v>46.443999999999996</v>
      </c>
    </row>
    <row r="103" spans="1:12">
      <c r="A103" s="2" t="s">
        <v>382</v>
      </c>
      <c r="B103" s="2" t="s">
        <v>383</v>
      </c>
      <c r="C103" s="2">
        <v>18</v>
      </c>
      <c r="D103" s="2">
        <v>0</v>
      </c>
      <c r="E103" s="2">
        <v>7</v>
      </c>
      <c r="F103" s="2">
        <v>0</v>
      </c>
      <c r="G103" s="2">
        <v>11</v>
      </c>
      <c r="H103" s="2">
        <v>4</v>
      </c>
      <c r="I103" s="2">
        <v>0</v>
      </c>
      <c r="J103" s="4">
        <v>40</v>
      </c>
      <c r="K103" s="4">
        <v>2.536</v>
      </c>
      <c r="L103" s="11">
        <v>46.432000000000002</v>
      </c>
    </row>
    <row r="104" spans="1:12">
      <c r="A104" s="2" t="s">
        <v>862</v>
      </c>
      <c r="B104" s="2" t="s">
        <v>863</v>
      </c>
      <c r="C104" s="2">
        <v>1</v>
      </c>
      <c r="D104" s="2">
        <v>7</v>
      </c>
      <c r="E104" s="2">
        <v>0</v>
      </c>
      <c r="F104" s="2">
        <v>3</v>
      </c>
      <c r="G104" s="2">
        <v>7</v>
      </c>
      <c r="H104" s="2">
        <v>0</v>
      </c>
      <c r="I104" s="2">
        <v>0</v>
      </c>
      <c r="J104" s="4">
        <v>18</v>
      </c>
      <c r="K104" s="4">
        <v>3.26</v>
      </c>
      <c r="L104" s="11">
        <v>46.319999999999993</v>
      </c>
    </row>
    <row r="105" spans="1:12">
      <c r="A105" s="2" t="s">
        <v>1522</v>
      </c>
      <c r="B105" s="2" t="s">
        <v>1523</v>
      </c>
      <c r="C105" s="2">
        <v>3</v>
      </c>
      <c r="D105" s="2">
        <v>2</v>
      </c>
      <c r="E105" s="2">
        <v>5</v>
      </c>
      <c r="F105" s="2">
        <v>0</v>
      </c>
      <c r="G105" s="2">
        <v>3</v>
      </c>
      <c r="H105" s="2">
        <v>3</v>
      </c>
      <c r="I105" s="2">
        <v>0</v>
      </c>
      <c r="J105" s="4">
        <v>16</v>
      </c>
      <c r="K105" s="4">
        <v>3.323</v>
      </c>
      <c r="L105" s="11">
        <v>46.275999999999996</v>
      </c>
    </row>
    <row r="106" spans="1:12">
      <c r="A106" s="2" t="s">
        <v>1528</v>
      </c>
      <c r="B106" s="2" t="s">
        <v>1529</v>
      </c>
      <c r="C106" s="2">
        <v>2</v>
      </c>
      <c r="D106" s="2">
        <v>1</v>
      </c>
      <c r="E106" s="2">
        <v>4</v>
      </c>
      <c r="F106" s="2">
        <v>6</v>
      </c>
      <c r="G106" s="2">
        <v>7.6000000000000005</v>
      </c>
      <c r="H106" s="2">
        <v>3</v>
      </c>
      <c r="I106" s="2">
        <v>0</v>
      </c>
      <c r="J106" s="4">
        <v>23.6</v>
      </c>
      <c r="K106" s="4">
        <v>3.0430000000000001</v>
      </c>
      <c r="L106" s="11">
        <v>45.956000000000003</v>
      </c>
    </row>
    <row r="107" spans="1:12">
      <c r="A107" s="2" t="s">
        <v>338</v>
      </c>
      <c r="B107" s="2" t="s">
        <v>339</v>
      </c>
      <c r="C107" s="2">
        <v>3</v>
      </c>
      <c r="D107" s="2">
        <v>0</v>
      </c>
      <c r="E107" s="2">
        <v>0</v>
      </c>
      <c r="F107" s="2">
        <v>4</v>
      </c>
      <c r="G107" s="2">
        <v>15.3</v>
      </c>
      <c r="H107" s="2">
        <v>1</v>
      </c>
      <c r="I107" s="2">
        <v>0</v>
      </c>
      <c r="J107" s="4">
        <v>23.3</v>
      </c>
      <c r="K107" s="4">
        <v>3.0329999999999999</v>
      </c>
      <c r="L107" s="11">
        <v>45.715999999999994</v>
      </c>
    </row>
    <row r="108" spans="1:12">
      <c r="A108" s="2" t="s">
        <v>2034</v>
      </c>
      <c r="B108" s="2" t="s">
        <v>2035</v>
      </c>
      <c r="C108" s="2">
        <v>1</v>
      </c>
      <c r="D108" s="2">
        <v>0</v>
      </c>
      <c r="E108" s="2">
        <v>4</v>
      </c>
      <c r="F108" s="2">
        <v>0</v>
      </c>
      <c r="G108" s="2">
        <v>3</v>
      </c>
      <c r="H108" s="2">
        <v>2</v>
      </c>
      <c r="I108" s="2">
        <v>0</v>
      </c>
      <c r="J108" s="4">
        <v>10</v>
      </c>
      <c r="K108" s="4">
        <v>3.4729999999999999</v>
      </c>
      <c r="L108" s="11">
        <v>45.675999999999995</v>
      </c>
    </row>
    <row r="109" spans="1:12">
      <c r="A109" s="2" t="s">
        <v>1530</v>
      </c>
      <c r="B109" s="2" t="s">
        <v>1531</v>
      </c>
      <c r="C109" s="2">
        <v>0</v>
      </c>
      <c r="D109" s="2">
        <v>1</v>
      </c>
      <c r="E109" s="2">
        <v>2</v>
      </c>
      <c r="F109" s="2">
        <v>4</v>
      </c>
      <c r="G109" s="2">
        <v>6</v>
      </c>
      <c r="H109" s="2">
        <v>1</v>
      </c>
      <c r="I109" s="2">
        <v>0</v>
      </c>
      <c r="J109" s="4">
        <v>14</v>
      </c>
      <c r="K109" s="4">
        <v>3.3380000000000001</v>
      </c>
      <c r="L109" s="11">
        <v>45.656000000000006</v>
      </c>
    </row>
    <row r="110" spans="1:12">
      <c r="A110" s="2" t="s">
        <v>1977</v>
      </c>
      <c r="B110" s="2" t="s">
        <v>1978</v>
      </c>
      <c r="C110" s="2">
        <v>4</v>
      </c>
      <c r="D110" s="2">
        <v>1</v>
      </c>
      <c r="E110" s="2">
        <v>5</v>
      </c>
      <c r="F110" s="2">
        <v>0</v>
      </c>
      <c r="G110" s="2">
        <v>9</v>
      </c>
      <c r="H110" s="2">
        <v>1</v>
      </c>
      <c r="I110" s="2">
        <v>0</v>
      </c>
      <c r="J110" s="4">
        <v>20</v>
      </c>
      <c r="K110" s="4">
        <v>3.13</v>
      </c>
      <c r="L110" s="11">
        <v>45.559999999999995</v>
      </c>
    </row>
    <row r="111" spans="1:12">
      <c r="A111" s="2" t="s">
        <v>553</v>
      </c>
      <c r="B111" s="2" t="s">
        <v>554</v>
      </c>
      <c r="C111" s="2">
        <v>0</v>
      </c>
      <c r="D111" s="2">
        <v>2</v>
      </c>
      <c r="E111" s="2">
        <v>6</v>
      </c>
      <c r="F111" s="2">
        <v>2</v>
      </c>
      <c r="G111" s="2">
        <v>19.2</v>
      </c>
      <c r="H111" s="2">
        <v>3</v>
      </c>
      <c r="I111" s="2">
        <v>0</v>
      </c>
      <c r="J111" s="4">
        <v>32.200000000000003</v>
      </c>
      <c r="K111" s="4">
        <v>2.718</v>
      </c>
      <c r="L111" s="11">
        <v>45.496000000000002</v>
      </c>
    </row>
    <row r="112" spans="1:12">
      <c r="A112" s="2" t="s">
        <v>46</v>
      </c>
      <c r="B112" s="2" t="s">
        <v>47</v>
      </c>
      <c r="C112" s="2">
        <v>0</v>
      </c>
      <c r="D112" s="2">
        <v>6</v>
      </c>
      <c r="E112" s="2">
        <v>0</v>
      </c>
      <c r="F112" s="2">
        <v>4</v>
      </c>
      <c r="G112" s="2">
        <v>3</v>
      </c>
      <c r="H112" s="2">
        <v>2</v>
      </c>
      <c r="I112" s="2">
        <v>0</v>
      </c>
      <c r="J112" s="4">
        <v>15</v>
      </c>
      <c r="K112" s="4">
        <v>3.2909999999999999</v>
      </c>
      <c r="L112" s="11">
        <v>45.491999999999997</v>
      </c>
    </row>
    <row r="113" spans="1:12">
      <c r="A113" s="2" t="s">
        <v>408</v>
      </c>
      <c r="B113" s="2" t="s">
        <v>409</v>
      </c>
      <c r="C113" s="2">
        <v>7</v>
      </c>
      <c r="D113" s="2">
        <v>0</v>
      </c>
      <c r="E113" s="2">
        <v>6</v>
      </c>
      <c r="F113" s="2">
        <v>0</v>
      </c>
      <c r="G113" s="2">
        <v>5.5</v>
      </c>
      <c r="H113" s="2">
        <v>1</v>
      </c>
      <c r="I113" s="2">
        <v>0</v>
      </c>
      <c r="J113" s="4">
        <v>19.5</v>
      </c>
      <c r="K113" s="4">
        <v>3.14</v>
      </c>
      <c r="L113" s="11">
        <v>45.480000000000004</v>
      </c>
    </row>
    <row r="114" spans="1:12">
      <c r="A114" s="2" t="s">
        <v>2010</v>
      </c>
      <c r="B114" s="2" t="s">
        <v>2011</v>
      </c>
      <c r="C114" s="2">
        <v>0</v>
      </c>
      <c r="D114" s="2">
        <v>0</v>
      </c>
      <c r="E114" s="2">
        <v>2</v>
      </c>
      <c r="F114" s="2">
        <v>0</v>
      </c>
      <c r="G114" s="2">
        <v>3</v>
      </c>
      <c r="H114" s="2">
        <v>2</v>
      </c>
      <c r="I114" s="2">
        <v>0</v>
      </c>
      <c r="J114" s="4">
        <v>7</v>
      </c>
      <c r="K114" s="4">
        <v>3.5550000000000002</v>
      </c>
      <c r="L114" s="11">
        <v>45.46</v>
      </c>
    </row>
    <row r="115" spans="1:12">
      <c r="A115" s="2" t="s">
        <v>1037</v>
      </c>
      <c r="B115" s="2" t="s">
        <v>1038</v>
      </c>
      <c r="C115" s="2">
        <v>0</v>
      </c>
      <c r="D115" s="2">
        <v>0</v>
      </c>
      <c r="E115" s="2">
        <v>2</v>
      </c>
      <c r="F115" s="2">
        <v>0</v>
      </c>
      <c r="G115" s="2">
        <v>0</v>
      </c>
      <c r="H115" s="2">
        <v>0</v>
      </c>
      <c r="I115" s="2">
        <v>0</v>
      </c>
      <c r="J115" s="4">
        <v>2</v>
      </c>
      <c r="K115" s="4">
        <v>3.7130000000000001</v>
      </c>
      <c r="L115" s="11">
        <v>45.356000000000002</v>
      </c>
    </row>
    <row r="116" spans="1:12">
      <c r="A116" s="2" t="s">
        <v>2102</v>
      </c>
      <c r="B116" s="2" t="s">
        <v>2103</v>
      </c>
      <c r="C116" s="2">
        <v>2</v>
      </c>
      <c r="D116" s="2">
        <v>1</v>
      </c>
      <c r="E116" s="2">
        <v>4</v>
      </c>
      <c r="F116" s="2">
        <v>0</v>
      </c>
      <c r="G116" s="2">
        <v>8</v>
      </c>
      <c r="H116" s="2">
        <v>0</v>
      </c>
      <c r="I116" s="2">
        <v>0</v>
      </c>
      <c r="J116" s="4">
        <v>15</v>
      </c>
      <c r="K116" s="4">
        <v>3.2749999999999999</v>
      </c>
      <c r="L116" s="11">
        <v>45.3</v>
      </c>
    </row>
    <row r="117" spans="1:12">
      <c r="A117" s="2" t="s">
        <v>1041</v>
      </c>
      <c r="B117" s="2" t="s">
        <v>1042</v>
      </c>
      <c r="C117" s="2">
        <v>0</v>
      </c>
      <c r="D117" s="2">
        <v>1</v>
      </c>
      <c r="E117" s="2">
        <v>0</v>
      </c>
      <c r="F117" s="2">
        <v>1</v>
      </c>
      <c r="G117" s="2">
        <v>3</v>
      </c>
      <c r="H117" s="2">
        <v>0</v>
      </c>
      <c r="I117" s="2">
        <v>0</v>
      </c>
      <c r="J117" s="4">
        <v>5</v>
      </c>
      <c r="K117" s="4">
        <v>3.6</v>
      </c>
      <c r="L117" s="11">
        <v>45.199999999999996</v>
      </c>
    </row>
    <row r="118" spans="1:12">
      <c r="A118" s="2" t="s">
        <v>1253</v>
      </c>
      <c r="B118" s="2" t="s">
        <v>1254</v>
      </c>
      <c r="C118" s="2">
        <v>3</v>
      </c>
      <c r="D118" s="2">
        <v>4</v>
      </c>
      <c r="E118" s="2">
        <v>1</v>
      </c>
      <c r="F118" s="2">
        <v>5</v>
      </c>
      <c r="G118" s="2">
        <v>0</v>
      </c>
      <c r="H118" s="2">
        <v>5</v>
      </c>
      <c r="I118" s="2">
        <v>0</v>
      </c>
      <c r="J118" s="4">
        <v>18</v>
      </c>
      <c r="K118" s="4">
        <v>3.165</v>
      </c>
      <c r="L118" s="11">
        <v>45.18</v>
      </c>
    </row>
    <row r="119" spans="1:12">
      <c r="A119" s="2" t="s">
        <v>1915</v>
      </c>
      <c r="B119" s="2" t="s">
        <v>1916</v>
      </c>
      <c r="C119" s="2">
        <v>0</v>
      </c>
      <c r="D119" s="2">
        <v>2</v>
      </c>
      <c r="E119" s="2">
        <v>4</v>
      </c>
      <c r="F119" s="2">
        <v>1</v>
      </c>
      <c r="G119" s="2">
        <v>0</v>
      </c>
      <c r="H119" s="2">
        <v>0</v>
      </c>
      <c r="I119" s="2">
        <v>0</v>
      </c>
      <c r="J119" s="4">
        <v>7</v>
      </c>
      <c r="K119" s="4">
        <v>3.5179999999999998</v>
      </c>
      <c r="L119" s="11">
        <v>45.015999999999998</v>
      </c>
    </row>
    <row r="120" spans="1:12">
      <c r="A120" s="2" t="s">
        <v>356</v>
      </c>
      <c r="B120" s="2" t="s">
        <v>357</v>
      </c>
      <c r="C120" s="2">
        <v>2</v>
      </c>
      <c r="D120" s="2">
        <v>1</v>
      </c>
      <c r="E120" s="2">
        <v>3</v>
      </c>
      <c r="F120" s="2">
        <v>0</v>
      </c>
      <c r="G120" s="2">
        <v>1.5</v>
      </c>
      <c r="H120" s="2">
        <v>5</v>
      </c>
      <c r="I120" s="2">
        <v>0</v>
      </c>
      <c r="J120" s="4">
        <v>12.5</v>
      </c>
      <c r="K120" s="4">
        <v>3.32</v>
      </c>
      <c r="L120" s="11">
        <v>44.839999999999996</v>
      </c>
    </row>
    <row r="121" spans="1:12">
      <c r="A121" s="2" t="s">
        <v>1007</v>
      </c>
      <c r="B121" s="2" t="s">
        <v>1008</v>
      </c>
      <c r="C121" s="2">
        <v>0</v>
      </c>
      <c r="D121" s="2">
        <v>6</v>
      </c>
      <c r="E121" s="2">
        <v>0</v>
      </c>
      <c r="F121" s="2">
        <v>1</v>
      </c>
      <c r="G121" s="2">
        <v>5</v>
      </c>
      <c r="H121" s="2">
        <v>1</v>
      </c>
      <c r="I121" s="2">
        <v>0</v>
      </c>
      <c r="J121" s="4">
        <v>13</v>
      </c>
      <c r="K121" s="4">
        <v>3.3</v>
      </c>
      <c r="L121" s="11">
        <v>44.800000000000004</v>
      </c>
    </row>
    <row r="122" spans="1:12">
      <c r="A122" s="2" t="s">
        <v>971</v>
      </c>
      <c r="B122" s="2" t="s">
        <v>972</v>
      </c>
      <c r="C122" s="2">
        <v>2</v>
      </c>
      <c r="D122" s="2">
        <v>1</v>
      </c>
      <c r="E122" s="2">
        <v>0</v>
      </c>
      <c r="F122" s="2">
        <v>0</v>
      </c>
      <c r="G122" s="2">
        <v>5</v>
      </c>
      <c r="H122" s="2">
        <v>1</v>
      </c>
      <c r="I122" s="2">
        <v>0</v>
      </c>
      <c r="J122" s="4">
        <v>9</v>
      </c>
      <c r="K122" s="4">
        <v>3.4329999999999998</v>
      </c>
      <c r="L122" s="11">
        <v>44.795999999999999</v>
      </c>
    </row>
    <row r="123" spans="1:12">
      <c r="A123" s="2" t="s">
        <v>1981</v>
      </c>
      <c r="B123" s="2" t="s">
        <v>1982</v>
      </c>
      <c r="C123" s="2">
        <v>0</v>
      </c>
      <c r="D123" s="2">
        <v>2</v>
      </c>
      <c r="E123" s="2">
        <v>5</v>
      </c>
      <c r="F123" s="2">
        <v>0</v>
      </c>
      <c r="G123" s="2">
        <v>6.4</v>
      </c>
      <c r="H123" s="2">
        <v>0</v>
      </c>
      <c r="I123" s="2">
        <v>0</v>
      </c>
      <c r="J123" s="4">
        <v>13.4</v>
      </c>
      <c r="K123" s="4">
        <v>3.2749999999999999</v>
      </c>
      <c r="L123" s="11">
        <v>44.66</v>
      </c>
    </row>
    <row r="124" spans="1:12">
      <c r="A124" s="2" t="s">
        <v>118</v>
      </c>
      <c r="B124" s="2" t="s">
        <v>119</v>
      </c>
      <c r="C124" s="2">
        <v>3</v>
      </c>
      <c r="D124" s="2">
        <v>1</v>
      </c>
      <c r="E124" s="2">
        <v>1</v>
      </c>
      <c r="F124" s="2">
        <v>4</v>
      </c>
      <c r="G124" s="2">
        <v>8</v>
      </c>
      <c r="H124" s="2">
        <v>2</v>
      </c>
      <c r="I124" s="2">
        <v>0</v>
      </c>
      <c r="J124" s="4">
        <v>19</v>
      </c>
      <c r="K124" s="4">
        <v>3.0880000000000001</v>
      </c>
      <c r="L124" s="11">
        <v>44.656000000000006</v>
      </c>
    </row>
    <row r="125" spans="1:12">
      <c r="A125" s="2" t="s">
        <v>370</v>
      </c>
      <c r="B125" s="2" t="s">
        <v>371</v>
      </c>
      <c r="C125" s="2">
        <v>3</v>
      </c>
      <c r="D125" s="2">
        <v>0</v>
      </c>
      <c r="E125" s="2">
        <v>0</v>
      </c>
      <c r="F125" s="2">
        <v>0</v>
      </c>
      <c r="G125" s="2">
        <v>8.6999999999999993</v>
      </c>
      <c r="H125" s="2">
        <v>2</v>
      </c>
      <c r="I125" s="2">
        <v>0</v>
      </c>
      <c r="J125" s="4">
        <v>13.7</v>
      </c>
      <c r="K125" s="4">
        <v>3.26</v>
      </c>
      <c r="L125" s="11">
        <v>44.599999999999994</v>
      </c>
    </row>
    <row r="126" spans="1:12">
      <c r="A126" s="2" t="s">
        <v>1596</v>
      </c>
      <c r="B126" s="2" t="s">
        <v>1597</v>
      </c>
      <c r="C126" s="2">
        <v>0</v>
      </c>
      <c r="D126" s="2">
        <v>1</v>
      </c>
      <c r="E126" s="2">
        <v>2</v>
      </c>
      <c r="F126" s="2">
        <v>2</v>
      </c>
      <c r="G126" s="2">
        <v>3</v>
      </c>
      <c r="H126" s="2">
        <v>1</v>
      </c>
      <c r="I126" s="2">
        <v>0</v>
      </c>
      <c r="J126" s="4">
        <v>9</v>
      </c>
      <c r="K126" s="4">
        <v>3.41</v>
      </c>
      <c r="L126" s="11">
        <v>44.52</v>
      </c>
    </row>
    <row r="127" spans="1:12">
      <c r="A127" s="2" t="s">
        <v>1017</v>
      </c>
      <c r="B127" s="2" t="s">
        <v>1018</v>
      </c>
      <c r="C127" s="2">
        <v>0</v>
      </c>
      <c r="D127" s="2">
        <v>0</v>
      </c>
      <c r="E127" s="2">
        <v>0</v>
      </c>
      <c r="F127" s="2">
        <v>0</v>
      </c>
      <c r="G127" s="2">
        <v>3</v>
      </c>
      <c r="H127" s="2">
        <v>1</v>
      </c>
      <c r="I127" s="2">
        <v>0</v>
      </c>
      <c r="J127" s="4">
        <v>4</v>
      </c>
      <c r="K127" s="4">
        <v>3.573</v>
      </c>
      <c r="L127" s="11">
        <v>44.475999999999999</v>
      </c>
    </row>
    <row r="128" spans="1:12">
      <c r="A128" s="2" t="s">
        <v>985</v>
      </c>
      <c r="B128" s="2" t="s">
        <v>986</v>
      </c>
      <c r="C128" s="2">
        <v>0</v>
      </c>
      <c r="D128" s="2">
        <v>1</v>
      </c>
      <c r="E128" s="2">
        <v>0</v>
      </c>
      <c r="F128" s="2">
        <v>0</v>
      </c>
      <c r="G128" s="2">
        <v>5</v>
      </c>
      <c r="H128" s="2">
        <v>1</v>
      </c>
      <c r="I128" s="2">
        <v>0</v>
      </c>
      <c r="J128" s="4">
        <v>7</v>
      </c>
      <c r="K128" s="4">
        <v>3.46</v>
      </c>
      <c r="L128" s="11">
        <v>44.32</v>
      </c>
    </row>
    <row r="129" spans="1:12">
      <c r="A129" s="2" t="s">
        <v>969</v>
      </c>
      <c r="B129" s="2" t="s">
        <v>970</v>
      </c>
      <c r="C129" s="2">
        <v>0</v>
      </c>
      <c r="D129" s="2">
        <v>0</v>
      </c>
      <c r="E129" s="2">
        <v>0</v>
      </c>
      <c r="F129" s="2">
        <v>0</v>
      </c>
      <c r="G129" s="2">
        <v>3</v>
      </c>
      <c r="H129" s="2">
        <v>0</v>
      </c>
      <c r="I129" s="2">
        <v>0</v>
      </c>
      <c r="J129" s="4">
        <v>3</v>
      </c>
      <c r="K129" s="4">
        <v>3.5870000000000002</v>
      </c>
      <c r="L129" s="11">
        <v>44.244000000000007</v>
      </c>
    </row>
    <row r="130" spans="1:12">
      <c r="A130" s="2" t="s">
        <v>78</v>
      </c>
      <c r="B130" s="2" t="s">
        <v>79</v>
      </c>
      <c r="C130" s="2">
        <v>1</v>
      </c>
      <c r="D130" s="2">
        <v>1</v>
      </c>
      <c r="E130" s="2">
        <v>1</v>
      </c>
      <c r="F130" s="2">
        <v>0</v>
      </c>
      <c r="G130" s="2">
        <v>8.8000000000000007</v>
      </c>
      <c r="H130" s="2">
        <v>2</v>
      </c>
      <c r="I130" s="2">
        <v>0</v>
      </c>
      <c r="J130" s="4">
        <v>13.8</v>
      </c>
      <c r="K130" s="4">
        <v>3.226</v>
      </c>
      <c r="L130" s="11">
        <v>44.231999999999999</v>
      </c>
    </row>
    <row r="131" spans="1:12">
      <c r="A131" s="2" t="s">
        <v>1905</v>
      </c>
      <c r="B131" s="2" t="s">
        <v>1906</v>
      </c>
      <c r="C131" s="2">
        <v>0</v>
      </c>
      <c r="D131" s="2">
        <v>2</v>
      </c>
      <c r="E131" s="2">
        <v>4</v>
      </c>
      <c r="F131" s="2">
        <v>4</v>
      </c>
      <c r="G131" s="2">
        <v>3</v>
      </c>
      <c r="H131" s="2">
        <v>0</v>
      </c>
      <c r="I131" s="2">
        <v>0</v>
      </c>
      <c r="J131" s="4">
        <v>13</v>
      </c>
      <c r="K131" s="4">
        <v>3.25</v>
      </c>
      <c r="L131" s="11">
        <v>44.2</v>
      </c>
    </row>
    <row r="132" spans="1:12">
      <c r="A132" s="2" t="s">
        <v>1033</v>
      </c>
      <c r="B132" s="2" t="s">
        <v>1034</v>
      </c>
      <c r="C132" s="2">
        <v>0</v>
      </c>
      <c r="D132" s="2">
        <v>1</v>
      </c>
      <c r="E132" s="2">
        <v>0</v>
      </c>
      <c r="F132" s="2">
        <v>0</v>
      </c>
      <c r="G132" s="2">
        <v>3</v>
      </c>
      <c r="H132" s="2">
        <v>0</v>
      </c>
      <c r="I132" s="2">
        <v>0</v>
      </c>
      <c r="J132" s="4">
        <v>4</v>
      </c>
      <c r="K132" s="4">
        <v>3.5470000000000002</v>
      </c>
      <c r="L132" s="11">
        <v>44.164000000000001</v>
      </c>
    </row>
    <row r="133" spans="1:12">
      <c r="A133" s="2" t="s">
        <v>378</v>
      </c>
      <c r="B133" s="2" t="s">
        <v>379</v>
      </c>
      <c r="C133" s="2">
        <v>3</v>
      </c>
      <c r="D133" s="2">
        <v>0</v>
      </c>
      <c r="E133" s="2">
        <v>0</v>
      </c>
      <c r="F133" s="2">
        <v>0</v>
      </c>
      <c r="G133" s="2">
        <v>3</v>
      </c>
      <c r="H133" s="2">
        <v>0</v>
      </c>
      <c r="I133" s="2">
        <v>0</v>
      </c>
      <c r="J133" s="4">
        <v>6</v>
      </c>
      <c r="K133" s="4">
        <v>3.4729999999999999</v>
      </c>
      <c r="L133" s="11">
        <v>44.075999999999993</v>
      </c>
    </row>
    <row r="134" spans="1:12">
      <c r="A134" s="2" t="s">
        <v>941</v>
      </c>
      <c r="B134" s="2" t="s">
        <v>942</v>
      </c>
      <c r="C134" s="2">
        <v>8</v>
      </c>
      <c r="D134" s="2">
        <v>1</v>
      </c>
      <c r="E134" s="2">
        <v>6</v>
      </c>
      <c r="F134" s="2">
        <v>0</v>
      </c>
      <c r="G134" s="2">
        <v>8.5</v>
      </c>
      <c r="H134" s="2">
        <v>4</v>
      </c>
      <c r="I134" s="2">
        <v>0</v>
      </c>
      <c r="J134" s="4">
        <v>27.5</v>
      </c>
      <c r="K134" s="4">
        <v>2.7469999999999999</v>
      </c>
      <c r="L134" s="11">
        <v>43.963999999999999</v>
      </c>
    </row>
    <row r="135" spans="1:12">
      <c r="A135" s="2" t="s">
        <v>350</v>
      </c>
      <c r="B135" s="2" t="s">
        <v>351</v>
      </c>
      <c r="C135" s="2">
        <v>4</v>
      </c>
      <c r="D135" s="2">
        <v>1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4">
        <v>5</v>
      </c>
      <c r="K135" s="4">
        <v>3.4870000000000001</v>
      </c>
      <c r="L135" s="11">
        <v>43.844000000000001</v>
      </c>
    </row>
    <row r="136" spans="1:12">
      <c r="A136" s="2" t="s">
        <v>430</v>
      </c>
      <c r="B136" s="2" t="s">
        <v>431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4">
        <v>0</v>
      </c>
      <c r="K136" s="4">
        <v>3.653</v>
      </c>
      <c r="L136" s="11">
        <v>43.835999999999999</v>
      </c>
    </row>
    <row r="137" spans="1:12">
      <c r="A137" s="2" t="s">
        <v>1023</v>
      </c>
      <c r="B137" s="2" t="s">
        <v>1024</v>
      </c>
      <c r="C137" s="2">
        <v>0</v>
      </c>
      <c r="D137" s="2">
        <v>1</v>
      </c>
      <c r="E137" s="2">
        <v>0</v>
      </c>
      <c r="F137" s="2">
        <v>0</v>
      </c>
      <c r="G137" s="2">
        <v>3</v>
      </c>
      <c r="H137" s="2">
        <v>0</v>
      </c>
      <c r="I137" s="2">
        <v>0</v>
      </c>
      <c r="J137" s="4">
        <v>4</v>
      </c>
      <c r="K137" s="4">
        <v>3.5179999999999998</v>
      </c>
      <c r="L137" s="11">
        <v>43.816000000000003</v>
      </c>
    </row>
    <row r="138" spans="1:12">
      <c r="A138" s="2" t="s">
        <v>28</v>
      </c>
      <c r="B138" s="2" t="s">
        <v>29</v>
      </c>
      <c r="C138" s="2">
        <v>1</v>
      </c>
      <c r="D138" s="2">
        <v>6</v>
      </c>
      <c r="E138" s="2">
        <v>3</v>
      </c>
      <c r="F138" s="2">
        <v>1</v>
      </c>
      <c r="G138" s="2">
        <v>9.8000000000000007</v>
      </c>
      <c r="H138" s="2">
        <v>0</v>
      </c>
      <c r="I138" s="2">
        <v>0</v>
      </c>
      <c r="J138" s="4">
        <v>20.8</v>
      </c>
      <c r="K138" s="4">
        <v>2.9580000000000002</v>
      </c>
      <c r="L138" s="11">
        <v>43.816000000000003</v>
      </c>
    </row>
    <row r="139" spans="1:12">
      <c r="A139" s="2" t="s">
        <v>1628</v>
      </c>
      <c r="B139" s="2" t="s">
        <v>1629</v>
      </c>
      <c r="C139" s="2">
        <v>0</v>
      </c>
      <c r="D139" s="2">
        <v>0</v>
      </c>
      <c r="E139" s="2">
        <v>2</v>
      </c>
      <c r="F139" s="2">
        <v>0</v>
      </c>
      <c r="G139" s="2">
        <v>3</v>
      </c>
      <c r="H139" s="2">
        <v>0</v>
      </c>
      <c r="I139" s="2">
        <v>0</v>
      </c>
      <c r="J139" s="4">
        <v>5</v>
      </c>
      <c r="K139" s="4">
        <v>3.4830000000000001</v>
      </c>
      <c r="L139" s="11">
        <v>43.795999999999999</v>
      </c>
    </row>
    <row r="140" spans="1:12">
      <c r="A140" s="2" t="s">
        <v>2046</v>
      </c>
      <c r="B140" s="2" t="s">
        <v>2047</v>
      </c>
      <c r="C140" s="2">
        <v>7</v>
      </c>
      <c r="D140" s="2">
        <v>0</v>
      </c>
      <c r="E140" s="2">
        <v>7</v>
      </c>
      <c r="F140" s="2">
        <v>0</v>
      </c>
      <c r="G140" s="2">
        <v>4.5</v>
      </c>
      <c r="H140" s="2">
        <v>4</v>
      </c>
      <c r="I140" s="2">
        <v>0</v>
      </c>
      <c r="J140" s="4">
        <v>22.5</v>
      </c>
      <c r="K140" s="4">
        <v>2.8980000000000001</v>
      </c>
      <c r="L140" s="11">
        <v>43.775999999999996</v>
      </c>
    </row>
    <row r="141" spans="1:12">
      <c r="A141" s="2" t="s">
        <v>1636</v>
      </c>
      <c r="B141" s="2" t="s">
        <v>1637</v>
      </c>
      <c r="C141" s="2">
        <v>0</v>
      </c>
      <c r="D141" s="2">
        <v>3</v>
      </c>
      <c r="E141" s="2">
        <v>4</v>
      </c>
      <c r="F141" s="2">
        <v>2</v>
      </c>
      <c r="G141" s="2">
        <v>4</v>
      </c>
      <c r="H141" s="2">
        <v>1</v>
      </c>
      <c r="I141" s="2">
        <v>0</v>
      </c>
      <c r="J141" s="4">
        <v>14</v>
      </c>
      <c r="K141" s="4">
        <v>3.173</v>
      </c>
      <c r="L141" s="11">
        <v>43.676000000000002</v>
      </c>
    </row>
    <row r="142" spans="1:12">
      <c r="A142" s="2" t="s">
        <v>2007</v>
      </c>
      <c r="B142" s="2" t="s">
        <v>2008</v>
      </c>
      <c r="C142" s="2">
        <v>0</v>
      </c>
      <c r="D142" s="2">
        <v>0</v>
      </c>
      <c r="E142" s="2">
        <v>2</v>
      </c>
      <c r="F142" s="2">
        <v>0</v>
      </c>
      <c r="G142" s="2">
        <v>12.6</v>
      </c>
      <c r="H142" s="2">
        <v>3</v>
      </c>
      <c r="I142" s="2">
        <v>0</v>
      </c>
      <c r="J142" s="4">
        <v>17.600000000000001</v>
      </c>
      <c r="K142" s="4">
        <v>3.048</v>
      </c>
      <c r="L142" s="11">
        <v>43.616</v>
      </c>
    </row>
    <row r="143" spans="1:12">
      <c r="A143" s="2" t="s">
        <v>991</v>
      </c>
      <c r="B143" s="2" t="s">
        <v>992</v>
      </c>
      <c r="C143" s="2">
        <v>0</v>
      </c>
      <c r="D143" s="2">
        <v>0</v>
      </c>
      <c r="E143" s="2">
        <v>0</v>
      </c>
      <c r="F143" s="2">
        <v>0</v>
      </c>
      <c r="G143" s="2">
        <v>3</v>
      </c>
      <c r="H143" s="2">
        <v>1</v>
      </c>
      <c r="I143" s="2">
        <v>0</v>
      </c>
      <c r="J143" s="4">
        <v>4</v>
      </c>
      <c r="K143" s="4">
        <v>3.4929999999999999</v>
      </c>
      <c r="L143" s="11">
        <v>43.515999999999998</v>
      </c>
    </row>
    <row r="144" spans="1:12">
      <c r="A144" s="2" t="s">
        <v>1247</v>
      </c>
      <c r="B144" s="2" t="s">
        <v>1248</v>
      </c>
      <c r="C144" s="2">
        <v>12</v>
      </c>
      <c r="D144" s="2">
        <v>0</v>
      </c>
      <c r="E144" s="2">
        <v>7</v>
      </c>
      <c r="F144" s="2">
        <v>0</v>
      </c>
      <c r="G144" s="2">
        <v>10</v>
      </c>
      <c r="H144" s="2">
        <v>3</v>
      </c>
      <c r="I144" s="2">
        <v>0</v>
      </c>
      <c r="J144" s="4">
        <v>32</v>
      </c>
      <c r="K144" s="4">
        <v>2.5579999999999998</v>
      </c>
      <c r="L144" s="11">
        <v>43.495999999999995</v>
      </c>
    </row>
    <row r="145" spans="1:12">
      <c r="A145" s="2" t="s">
        <v>983</v>
      </c>
      <c r="B145" s="2" t="s">
        <v>984</v>
      </c>
      <c r="C145" s="2">
        <v>0</v>
      </c>
      <c r="D145" s="2">
        <v>1</v>
      </c>
      <c r="E145" s="2">
        <v>0</v>
      </c>
      <c r="F145" s="2">
        <v>0</v>
      </c>
      <c r="G145" s="2">
        <v>6</v>
      </c>
      <c r="H145" s="2">
        <v>3</v>
      </c>
      <c r="I145" s="2">
        <v>0</v>
      </c>
      <c r="J145" s="4">
        <v>10</v>
      </c>
      <c r="K145" s="4">
        <v>3.28</v>
      </c>
      <c r="L145" s="11">
        <v>43.359999999999992</v>
      </c>
    </row>
    <row r="146" spans="1:12">
      <c r="A146" s="2" t="s">
        <v>1957</v>
      </c>
      <c r="B146" s="2" t="s">
        <v>1958</v>
      </c>
      <c r="C146" s="2">
        <v>0</v>
      </c>
      <c r="D146" s="2">
        <v>1</v>
      </c>
      <c r="E146" s="2">
        <v>7</v>
      </c>
      <c r="F146" s="2">
        <v>0</v>
      </c>
      <c r="G146" s="2">
        <v>14</v>
      </c>
      <c r="H146" s="2">
        <v>1</v>
      </c>
      <c r="I146" s="2">
        <v>0</v>
      </c>
      <c r="J146" s="4">
        <v>23</v>
      </c>
      <c r="K146" s="4">
        <v>2.843</v>
      </c>
      <c r="L146" s="11">
        <v>43.316000000000003</v>
      </c>
    </row>
    <row r="147" spans="1:12">
      <c r="A147" s="2" t="s">
        <v>86</v>
      </c>
      <c r="B147" s="2" t="s">
        <v>87</v>
      </c>
      <c r="C147" s="2">
        <v>3</v>
      </c>
      <c r="D147" s="2">
        <v>2</v>
      </c>
      <c r="E147" s="2">
        <v>2</v>
      </c>
      <c r="F147" s="2">
        <v>0</v>
      </c>
      <c r="G147" s="2">
        <v>3</v>
      </c>
      <c r="H147" s="2">
        <v>1</v>
      </c>
      <c r="I147" s="2">
        <v>0</v>
      </c>
      <c r="J147" s="4">
        <v>11</v>
      </c>
      <c r="K147" s="4">
        <v>3.2349999999999999</v>
      </c>
      <c r="L147" s="11">
        <v>43.22</v>
      </c>
    </row>
    <row r="148" spans="1:12">
      <c r="A148" s="2" t="s">
        <v>358</v>
      </c>
      <c r="B148" s="2" t="s">
        <v>359</v>
      </c>
      <c r="C148" s="2">
        <v>0</v>
      </c>
      <c r="D148" s="2">
        <v>2</v>
      </c>
      <c r="E148" s="2">
        <v>0</v>
      </c>
      <c r="F148" s="2">
        <v>0</v>
      </c>
      <c r="G148" s="2">
        <v>3</v>
      </c>
      <c r="H148" s="2">
        <v>0</v>
      </c>
      <c r="I148" s="2">
        <v>0</v>
      </c>
      <c r="J148" s="4">
        <v>5</v>
      </c>
      <c r="K148" s="4">
        <v>3.4329999999999998</v>
      </c>
      <c r="L148" s="11">
        <v>43.195999999999998</v>
      </c>
    </row>
    <row r="149" spans="1:12">
      <c r="A149" s="2" t="s">
        <v>1610</v>
      </c>
      <c r="B149" s="2" t="s">
        <v>1611</v>
      </c>
      <c r="C149" s="2">
        <v>0</v>
      </c>
      <c r="D149" s="2">
        <v>1</v>
      </c>
      <c r="E149" s="2">
        <v>2</v>
      </c>
      <c r="F149" s="2">
        <v>0</v>
      </c>
      <c r="G149" s="2">
        <v>10</v>
      </c>
      <c r="H149" s="2">
        <v>3</v>
      </c>
      <c r="I149" s="2">
        <v>0</v>
      </c>
      <c r="J149" s="4">
        <v>16</v>
      </c>
      <c r="K149" s="4">
        <v>3.0649999999999999</v>
      </c>
      <c r="L149" s="11">
        <v>43.179999999999993</v>
      </c>
    </row>
    <row r="150" spans="1:12">
      <c r="A150" s="2" t="s">
        <v>66</v>
      </c>
      <c r="B150" s="2" t="s">
        <v>67</v>
      </c>
      <c r="C150" s="2">
        <v>0</v>
      </c>
      <c r="D150" s="2">
        <v>6</v>
      </c>
      <c r="E150" s="2">
        <v>0</v>
      </c>
      <c r="F150" s="2">
        <v>0</v>
      </c>
      <c r="G150" s="2">
        <v>7.3</v>
      </c>
      <c r="H150" s="2">
        <v>0</v>
      </c>
      <c r="I150" s="2">
        <v>0</v>
      </c>
      <c r="J150" s="4">
        <v>13.3</v>
      </c>
      <c r="K150" s="4">
        <v>3.149</v>
      </c>
      <c r="L150" s="11">
        <v>43.108000000000004</v>
      </c>
    </row>
    <row r="151" spans="1:12">
      <c r="A151" s="2" t="s">
        <v>156</v>
      </c>
      <c r="B151" s="2" t="s">
        <v>157</v>
      </c>
      <c r="C151" s="2">
        <v>1</v>
      </c>
      <c r="D151" s="2">
        <v>1</v>
      </c>
      <c r="E151" s="2">
        <v>1</v>
      </c>
      <c r="F151" s="2">
        <v>2</v>
      </c>
      <c r="G151" s="2">
        <v>10.9</v>
      </c>
      <c r="H151" s="2">
        <v>1</v>
      </c>
      <c r="I151" s="2">
        <v>0</v>
      </c>
      <c r="J151" s="4">
        <v>16.899999999999999</v>
      </c>
      <c r="K151" s="4">
        <v>3.0289999999999999</v>
      </c>
      <c r="L151" s="11">
        <v>43.107999999999997</v>
      </c>
    </row>
    <row r="152" spans="1:12">
      <c r="A152" s="2" t="s">
        <v>806</v>
      </c>
      <c r="B152" s="2" t="s">
        <v>807</v>
      </c>
      <c r="C152" s="2">
        <v>0</v>
      </c>
      <c r="D152" s="2">
        <v>19</v>
      </c>
      <c r="E152" s="2">
        <v>2</v>
      </c>
      <c r="F152" s="2">
        <v>3</v>
      </c>
      <c r="G152" s="2">
        <v>7.4</v>
      </c>
      <c r="H152" s="2">
        <v>3</v>
      </c>
      <c r="I152" s="2">
        <v>0</v>
      </c>
      <c r="J152" s="4">
        <v>34.4</v>
      </c>
      <c r="K152" s="4">
        <v>2.4449999999999998</v>
      </c>
      <c r="L152" s="11">
        <v>43.099999999999994</v>
      </c>
    </row>
    <row r="153" spans="1:12">
      <c r="A153" s="2" t="s">
        <v>116</v>
      </c>
      <c r="B153" s="2" t="s">
        <v>117</v>
      </c>
      <c r="C153" s="2">
        <v>1</v>
      </c>
      <c r="D153" s="2">
        <v>9</v>
      </c>
      <c r="E153" s="2">
        <v>0</v>
      </c>
      <c r="F153" s="2">
        <v>1</v>
      </c>
      <c r="G153" s="2">
        <v>3</v>
      </c>
      <c r="H153" s="2">
        <v>1</v>
      </c>
      <c r="I153" s="2">
        <v>0</v>
      </c>
      <c r="J153" s="4">
        <v>15</v>
      </c>
      <c r="K153" s="4">
        <v>3.0910000000000002</v>
      </c>
      <c r="L153" s="11">
        <v>43.092000000000006</v>
      </c>
    </row>
    <row r="154" spans="1:12">
      <c r="A154" s="2" t="s">
        <v>76</v>
      </c>
      <c r="B154" s="2" t="s">
        <v>77</v>
      </c>
      <c r="C154" s="2">
        <v>8</v>
      </c>
      <c r="D154" s="2">
        <v>0</v>
      </c>
      <c r="E154" s="2">
        <v>5</v>
      </c>
      <c r="F154" s="2">
        <v>1</v>
      </c>
      <c r="G154" s="2">
        <v>15.899999999999999</v>
      </c>
      <c r="H154" s="2">
        <v>3</v>
      </c>
      <c r="I154" s="2">
        <v>0</v>
      </c>
      <c r="J154" s="4">
        <v>32.9</v>
      </c>
      <c r="K154" s="4">
        <v>2.4860000000000002</v>
      </c>
      <c r="L154" s="11">
        <v>42.992000000000004</v>
      </c>
    </row>
    <row r="155" spans="1:12">
      <c r="A155" s="2" t="s">
        <v>740</v>
      </c>
      <c r="B155" s="2" t="s">
        <v>741</v>
      </c>
      <c r="C155" s="2">
        <v>0</v>
      </c>
      <c r="D155" s="2">
        <v>0</v>
      </c>
      <c r="E155" s="2">
        <v>0</v>
      </c>
      <c r="F155" s="2">
        <v>0</v>
      </c>
      <c r="G155" s="2">
        <v>8.1999999999999993</v>
      </c>
      <c r="H155" s="2">
        <v>0</v>
      </c>
      <c r="I155" s="2">
        <v>0</v>
      </c>
      <c r="J155" s="4">
        <v>8.1999999999999993</v>
      </c>
      <c r="K155" s="4">
        <v>3.302</v>
      </c>
      <c r="L155" s="11">
        <v>42.904000000000003</v>
      </c>
    </row>
    <row r="156" spans="1:12">
      <c r="A156" s="2" t="s">
        <v>1927</v>
      </c>
      <c r="B156" s="2" t="s">
        <v>1928</v>
      </c>
      <c r="C156" s="2">
        <v>0</v>
      </c>
      <c r="D156" s="2">
        <v>1</v>
      </c>
      <c r="E156" s="2">
        <v>4</v>
      </c>
      <c r="F156" s="2">
        <v>1</v>
      </c>
      <c r="G156" s="2">
        <v>5</v>
      </c>
      <c r="H156" s="2">
        <v>0</v>
      </c>
      <c r="I156" s="2">
        <v>0</v>
      </c>
      <c r="J156" s="4">
        <v>11</v>
      </c>
      <c r="K156" s="4">
        <v>3.2029999999999998</v>
      </c>
      <c r="L156" s="11">
        <v>42.835999999999999</v>
      </c>
    </row>
    <row r="157" spans="1:12">
      <c r="A157" s="2" t="s">
        <v>951</v>
      </c>
      <c r="B157" s="2" t="s">
        <v>952</v>
      </c>
      <c r="C157" s="2">
        <v>1</v>
      </c>
      <c r="D157" s="2">
        <v>1</v>
      </c>
      <c r="E157" s="2">
        <v>4</v>
      </c>
      <c r="F157" s="2">
        <v>0</v>
      </c>
      <c r="G157" s="2">
        <v>4</v>
      </c>
      <c r="H157" s="2">
        <v>1</v>
      </c>
      <c r="I157" s="2">
        <v>0</v>
      </c>
      <c r="J157" s="4">
        <v>11</v>
      </c>
      <c r="K157" s="4">
        <v>3.2</v>
      </c>
      <c r="L157" s="11">
        <v>42.8</v>
      </c>
    </row>
    <row r="158" spans="1:12">
      <c r="A158" s="2" t="s">
        <v>2275</v>
      </c>
      <c r="B158" s="2" t="s">
        <v>2276</v>
      </c>
      <c r="C158" s="2">
        <v>4</v>
      </c>
      <c r="D158" s="2">
        <v>1</v>
      </c>
      <c r="E158" s="2">
        <v>0</v>
      </c>
      <c r="F158" s="2">
        <v>0</v>
      </c>
      <c r="G158" s="2">
        <v>10.8</v>
      </c>
      <c r="H158" s="2">
        <v>0</v>
      </c>
      <c r="I158" s="2">
        <v>0</v>
      </c>
      <c r="J158" s="4">
        <v>15.8</v>
      </c>
      <c r="K158" s="4">
        <v>3.0270000000000001</v>
      </c>
      <c r="L158" s="11">
        <v>42.644000000000005</v>
      </c>
    </row>
    <row r="159" spans="1:12">
      <c r="A159" s="2" t="s">
        <v>30</v>
      </c>
      <c r="B159" s="2" t="s">
        <v>31</v>
      </c>
      <c r="C159" s="2">
        <v>1</v>
      </c>
      <c r="D159" s="2">
        <v>1</v>
      </c>
      <c r="E159" s="2">
        <v>2</v>
      </c>
      <c r="F159" s="2">
        <v>2</v>
      </c>
      <c r="G159" s="2">
        <v>3</v>
      </c>
      <c r="H159" s="2">
        <v>1</v>
      </c>
      <c r="I159" s="2">
        <v>0</v>
      </c>
      <c r="J159" s="4">
        <v>10</v>
      </c>
      <c r="K159" s="4">
        <v>3.2160000000000002</v>
      </c>
      <c r="L159" s="11">
        <v>42.592000000000006</v>
      </c>
    </row>
    <row r="160" spans="1:12">
      <c r="A160" s="2" t="s">
        <v>2016</v>
      </c>
      <c r="B160" s="2" t="s">
        <v>2017</v>
      </c>
      <c r="C160" s="2">
        <v>1</v>
      </c>
      <c r="D160" s="2">
        <v>2</v>
      </c>
      <c r="E160" s="2">
        <v>5</v>
      </c>
      <c r="F160" s="2">
        <v>0</v>
      </c>
      <c r="G160" s="2">
        <v>8</v>
      </c>
      <c r="H160" s="2">
        <v>1</v>
      </c>
      <c r="I160" s="2">
        <v>0</v>
      </c>
      <c r="J160" s="4">
        <v>17</v>
      </c>
      <c r="K160" s="4">
        <v>2.98</v>
      </c>
      <c r="L160" s="11">
        <v>42.56</v>
      </c>
    </row>
    <row r="161" spans="1:12">
      <c r="A161" s="2" t="s">
        <v>2307</v>
      </c>
      <c r="B161" s="2" t="s">
        <v>2308</v>
      </c>
      <c r="C161" s="2">
        <v>0</v>
      </c>
      <c r="D161" s="2">
        <v>0</v>
      </c>
      <c r="E161" s="2">
        <v>5</v>
      </c>
      <c r="F161" s="2">
        <v>0</v>
      </c>
      <c r="G161" s="2">
        <v>3</v>
      </c>
      <c r="H161" s="2">
        <v>2</v>
      </c>
      <c r="I161" s="2">
        <v>0</v>
      </c>
      <c r="J161" s="4">
        <v>10</v>
      </c>
      <c r="K161" s="4">
        <v>3.2069999999999999</v>
      </c>
      <c r="L161" s="11">
        <v>42.484000000000002</v>
      </c>
    </row>
    <row r="162" spans="1:12">
      <c r="A162" s="2" t="s">
        <v>2048</v>
      </c>
      <c r="B162" s="2" t="s">
        <v>2049</v>
      </c>
      <c r="C162" s="2">
        <v>3</v>
      </c>
      <c r="D162" s="2">
        <v>0</v>
      </c>
      <c r="E162" s="2">
        <v>2</v>
      </c>
      <c r="F162" s="2">
        <v>0</v>
      </c>
      <c r="G162" s="2">
        <v>7</v>
      </c>
      <c r="H162" s="2">
        <v>1</v>
      </c>
      <c r="I162" s="2">
        <v>0</v>
      </c>
      <c r="J162" s="4">
        <v>13</v>
      </c>
      <c r="K162" s="4">
        <v>3.1</v>
      </c>
      <c r="L162" s="11">
        <v>42.4</v>
      </c>
    </row>
    <row r="163" spans="1:12">
      <c r="A163" s="2" t="s">
        <v>1005</v>
      </c>
      <c r="B163" s="2" t="s">
        <v>1006</v>
      </c>
      <c r="C163" s="2">
        <v>1</v>
      </c>
      <c r="D163" s="2">
        <v>1</v>
      </c>
      <c r="E163" s="2">
        <v>2</v>
      </c>
      <c r="F163" s="2">
        <v>0</v>
      </c>
      <c r="G163" s="2">
        <v>3</v>
      </c>
      <c r="H163" s="2">
        <v>1</v>
      </c>
      <c r="I163" s="2">
        <v>0</v>
      </c>
      <c r="J163" s="4">
        <v>8</v>
      </c>
      <c r="K163" s="4">
        <v>3.2330000000000001</v>
      </c>
      <c r="L163" s="11">
        <v>41.996000000000002</v>
      </c>
    </row>
    <row r="164" spans="1:12">
      <c r="A164" s="2" t="s">
        <v>1205</v>
      </c>
      <c r="B164" s="2" t="s">
        <v>1206</v>
      </c>
      <c r="C164" s="2">
        <v>2</v>
      </c>
      <c r="D164" s="2">
        <v>1</v>
      </c>
      <c r="E164" s="2">
        <v>2</v>
      </c>
      <c r="F164" s="2">
        <v>4</v>
      </c>
      <c r="G164" s="2">
        <v>5.5</v>
      </c>
      <c r="H164" s="2">
        <v>2</v>
      </c>
      <c r="I164" s="2">
        <v>0</v>
      </c>
      <c r="J164" s="4">
        <v>16.5</v>
      </c>
      <c r="K164" s="4">
        <v>2.9369999999999998</v>
      </c>
      <c r="L164" s="11">
        <v>41.843999999999994</v>
      </c>
    </row>
    <row r="165" spans="1:12">
      <c r="A165" s="2" t="s">
        <v>2088</v>
      </c>
      <c r="B165" s="2" t="s">
        <v>2089</v>
      </c>
      <c r="C165" s="2">
        <v>1</v>
      </c>
      <c r="D165" s="2">
        <v>0</v>
      </c>
      <c r="E165" s="2">
        <v>3</v>
      </c>
      <c r="F165" s="2">
        <v>0</v>
      </c>
      <c r="G165" s="2">
        <v>4</v>
      </c>
      <c r="H165" s="2">
        <v>4</v>
      </c>
      <c r="I165" s="2">
        <v>0</v>
      </c>
      <c r="J165" s="4">
        <v>12</v>
      </c>
      <c r="K165" s="4">
        <v>3.0830000000000002</v>
      </c>
      <c r="L165" s="11">
        <v>41.796000000000006</v>
      </c>
    </row>
    <row r="166" spans="1:12">
      <c r="A166" s="2" t="s">
        <v>1606</v>
      </c>
      <c r="B166" s="2" t="s">
        <v>1607</v>
      </c>
      <c r="C166" s="2">
        <v>0</v>
      </c>
      <c r="D166" s="2">
        <v>0</v>
      </c>
      <c r="E166" s="2">
        <v>2</v>
      </c>
      <c r="F166" s="2">
        <v>0</v>
      </c>
      <c r="G166" s="2">
        <v>3</v>
      </c>
      <c r="H166" s="2">
        <v>0</v>
      </c>
      <c r="I166" s="2">
        <v>0</v>
      </c>
      <c r="J166" s="4">
        <v>5</v>
      </c>
      <c r="K166" s="4">
        <v>3.3149999999999999</v>
      </c>
      <c r="L166" s="11">
        <v>41.779999999999994</v>
      </c>
    </row>
    <row r="167" spans="1:12">
      <c r="A167" s="2" t="s">
        <v>330</v>
      </c>
      <c r="B167" s="2" t="s">
        <v>331</v>
      </c>
      <c r="C167" s="2">
        <v>0</v>
      </c>
      <c r="D167" s="2">
        <v>0</v>
      </c>
      <c r="E167" s="2">
        <v>0</v>
      </c>
      <c r="F167" s="2">
        <v>0</v>
      </c>
      <c r="G167" s="2">
        <v>3</v>
      </c>
      <c r="H167" s="2">
        <v>0</v>
      </c>
      <c r="I167" s="2">
        <v>0</v>
      </c>
      <c r="J167" s="4">
        <v>3</v>
      </c>
      <c r="K167" s="4">
        <v>3.3730000000000002</v>
      </c>
      <c r="L167" s="11">
        <v>41.676000000000009</v>
      </c>
    </row>
    <row r="168" spans="1:12">
      <c r="A168" s="2" t="s">
        <v>1237</v>
      </c>
      <c r="B168" s="2" t="s">
        <v>1238</v>
      </c>
      <c r="C168" s="2">
        <v>8</v>
      </c>
      <c r="D168" s="2">
        <v>1</v>
      </c>
      <c r="E168" s="2">
        <v>8</v>
      </c>
      <c r="F168" s="2">
        <v>0</v>
      </c>
      <c r="G168" s="2">
        <v>6.5</v>
      </c>
      <c r="H168" s="2">
        <v>5</v>
      </c>
      <c r="I168" s="2">
        <v>0</v>
      </c>
      <c r="J168" s="4">
        <v>28.5</v>
      </c>
      <c r="K168" s="4">
        <v>2.52</v>
      </c>
      <c r="L168" s="11">
        <v>41.64</v>
      </c>
    </row>
    <row r="169" spans="1:12">
      <c r="A169" s="2" t="s">
        <v>1959</v>
      </c>
      <c r="B169" s="2" t="s">
        <v>1960</v>
      </c>
      <c r="C169" s="2">
        <v>0</v>
      </c>
      <c r="D169" s="2">
        <v>0</v>
      </c>
      <c r="E169" s="2">
        <v>5</v>
      </c>
      <c r="F169" s="2">
        <v>0</v>
      </c>
      <c r="G169" s="2">
        <v>12</v>
      </c>
      <c r="H169" s="2">
        <v>2</v>
      </c>
      <c r="I169" s="2">
        <v>0</v>
      </c>
      <c r="J169" s="4">
        <v>19</v>
      </c>
      <c r="K169" s="4">
        <v>2.835</v>
      </c>
      <c r="L169" s="11">
        <v>41.620000000000005</v>
      </c>
    </row>
    <row r="170" spans="1:12">
      <c r="A170" s="2" t="s">
        <v>605</v>
      </c>
      <c r="B170" s="2" t="s">
        <v>606</v>
      </c>
      <c r="C170" s="2">
        <v>2</v>
      </c>
      <c r="D170" s="2">
        <v>1</v>
      </c>
      <c r="E170" s="2">
        <v>2</v>
      </c>
      <c r="F170" s="2">
        <v>0</v>
      </c>
      <c r="G170" s="2">
        <v>10</v>
      </c>
      <c r="H170" s="2">
        <v>0</v>
      </c>
      <c r="I170" s="2">
        <v>0</v>
      </c>
      <c r="J170" s="4">
        <v>15</v>
      </c>
      <c r="K170" s="4">
        <v>2.9609999999999999</v>
      </c>
      <c r="L170" s="11">
        <v>41.531999999999996</v>
      </c>
    </row>
    <row r="171" spans="1:12">
      <c r="A171" s="2" t="s">
        <v>955</v>
      </c>
      <c r="B171" s="2" t="s">
        <v>956</v>
      </c>
      <c r="C171" s="2">
        <v>0</v>
      </c>
      <c r="D171" s="2">
        <v>0</v>
      </c>
      <c r="E171" s="2">
        <v>0</v>
      </c>
      <c r="F171" s="2">
        <v>0</v>
      </c>
      <c r="G171" s="2">
        <v>3</v>
      </c>
      <c r="H171" s="2">
        <v>0</v>
      </c>
      <c r="I171" s="2">
        <v>0</v>
      </c>
      <c r="J171" s="4">
        <v>3</v>
      </c>
      <c r="K171" s="4">
        <v>3.36</v>
      </c>
      <c r="L171" s="11">
        <v>41.52</v>
      </c>
    </row>
    <row r="172" spans="1:12">
      <c r="A172" s="2" t="s">
        <v>1514</v>
      </c>
      <c r="B172" s="2" t="s">
        <v>1515</v>
      </c>
      <c r="C172" s="2">
        <v>0</v>
      </c>
      <c r="D172" s="2">
        <v>0</v>
      </c>
      <c r="E172" s="2">
        <v>2</v>
      </c>
      <c r="F172" s="2">
        <v>0</v>
      </c>
      <c r="G172" s="2">
        <v>3</v>
      </c>
      <c r="H172" s="2">
        <v>5</v>
      </c>
      <c r="I172" s="2">
        <v>0</v>
      </c>
      <c r="J172" s="4">
        <v>10</v>
      </c>
      <c r="K172" s="4">
        <v>3.125</v>
      </c>
      <c r="L172" s="11">
        <v>41.5</v>
      </c>
    </row>
    <row r="173" spans="1:12">
      <c r="A173" s="2" t="s">
        <v>2076</v>
      </c>
      <c r="B173" s="2" t="s">
        <v>2077</v>
      </c>
      <c r="C173" s="2">
        <v>0</v>
      </c>
      <c r="D173" s="2">
        <v>0</v>
      </c>
      <c r="E173" s="2">
        <v>4</v>
      </c>
      <c r="F173" s="2">
        <v>0</v>
      </c>
      <c r="G173" s="2">
        <v>3</v>
      </c>
      <c r="H173" s="2">
        <v>0</v>
      </c>
      <c r="I173" s="2">
        <v>0</v>
      </c>
      <c r="J173" s="4">
        <v>7</v>
      </c>
      <c r="K173" s="4">
        <v>3.2250000000000001</v>
      </c>
      <c r="L173" s="11">
        <v>41.499999999999993</v>
      </c>
    </row>
    <row r="174" spans="1:12">
      <c r="A174" s="2" t="s">
        <v>2259</v>
      </c>
      <c r="B174" s="2" t="s">
        <v>2260</v>
      </c>
      <c r="C174" s="2">
        <v>0</v>
      </c>
      <c r="D174" s="2">
        <v>0</v>
      </c>
      <c r="E174" s="2">
        <v>3</v>
      </c>
      <c r="F174" s="2">
        <v>0</v>
      </c>
      <c r="G174" s="2">
        <v>10.1</v>
      </c>
      <c r="H174" s="2">
        <v>1</v>
      </c>
      <c r="I174" s="2">
        <v>0</v>
      </c>
      <c r="J174" s="4">
        <v>14.1</v>
      </c>
      <c r="K174" s="4">
        <v>2.9870000000000001</v>
      </c>
      <c r="L174" s="11">
        <v>41.484000000000002</v>
      </c>
    </row>
    <row r="175" spans="1:12">
      <c r="A175" s="2" t="s">
        <v>64</v>
      </c>
      <c r="B175" s="2" t="s">
        <v>65</v>
      </c>
      <c r="C175" s="2">
        <v>1</v>
      </c>
      <c r="D175" s="2">
        <v>0</v>
      </c>
      <c r="E175" s="2">
        <v>1</v>
      </c>
      <c r="F175" s="2">
        <v>0</v>
      </c>
      <c r="G175" s="2">
        <v>4.5999999999999996</v>
      </c>
      <c r="H175" s="2">
        <v>2</v>
      </c>
      <c r="I175" s="2">
        <v>0</v>
      </c>
      <c r="J175" s="4">
        <v>8.6</v>
      </c>
      <c r="K175" s="4">
        <v>3.17</v>
      </c>
      <c r="L175" s="11">
        <v>41.48</v>
      </c>
    </row>
    <row r="176" spans="1:12">
      <c r="A176" s="2" t="s">
        <v>372</v>
      </c>
      <c r="B176" s="2" t="s">
        <v>373</v>
      </c>
      <c r="C176" s="2">
        <v>2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4">
        <v>2</v>
      </c>
      <c r="K176" s="4">
        <v>3.387</v>
      </c>
      <c r="L176" s="11">
        <v>41.443999999999996</v>
      </c>
    </row>
    <row r="177" spans="1:12">
      <c r="A177" s="2" t="s">
        <v>326</v>
      </c>
      <c r="B177" s="2" t="s">
        <v>327</v>
      </c>
      <c r="C177" s="2">
        <v>0</v>
      </c>
      <c r="D177" s="2">
        <v>0</v>
      </c>
      <c r="E177" s="2">
        <v>0</v>
      </c>
      <c r="F177" s="2">
        <v>0</v>
      </c>
      <c r="G177" s="2">
        <v>3</v>
      </c>
      <c r="H177" s="2">
        <v>2</v>
      </c>
      <c r="I177" s="2">
        <v>0</v>
      </c>
      <c r="J177" s="4">
        <v>5</v>
      </c>
      <c r="K177" s="4">
        <v>3.2869999999999999</v>
      </c>
      <c r="L177" s="11">
        <v>41.443999999999996</v>
      </c>
    </row>
    <row r="178" spans="1:12">
      <c r="A178" s="2" t="s">
        <v>545</v>
      </c>
      <c r="B178" s="2" t="s">
        <v>546</v>
      </c>
      <c r="C178" s="2">
        <v>0</v>
      </c>
      <c r="D178" s="2">
        <v>1</v>
      </c>
      <c r="E178" s="2">
        <v>0</v>
      </c>
      <c r="F178" s="2">
        <v>0</v>
      </c>
      <c r="G178" s="2">
        <v>3</v>
      </c>
      <c r="H178" s="2">
        <v>1</v>
      </c>
      <c r="I178" s="2">
        <v>0</v>
      </c>
      <c r="J178" s="4">
        <v>5</v>
      </c>
      <c r="K178" s="4">
        <v>3.2839999999999998</v>
      </c>
      <c r="L178" s="11">
        <v>41.407999999999994</v>
      </c>
    </row>
    <row r="179" spans="1:12">
      <c r="A179" s="2" t="s">
        <v>1604</v>
      </c>
      <c r="B179" s="2" t="s">
        <v>1605</v>
      </c>
      <c r="C179" s="2">
        <v>0</v>
      </c>
      <c r="D179" s="2">
        <v>3</v>
      </c>
      <c r="E179" s="2">
        <v>4</v>
      </c>
      <c r="F179" s="2">
        <v>0</v>
      </c>
      <c r="G179" s="2">
        <v>3</v>
      </c>
      <c r="H179" s="2">
        <v>2</v>
      </c>
      <c r="I179" s="2">
        <v>0</v>
      </c>
      <c r="J179" s="4">
        <v>12</v>
      </c>
      <c r="K179" s="4">
        <v>3.05</v>
      </c>
      <c r="L179" s="11">
        <v>41.400000000000006</v>
      </c>
    </row>
    <row r="180" spans="1:12">
      <c r="A180" s="2" t="s">
        <v>1536</v>
      </c>
      <c r="B180" s="2" t="s">
        <v>1537</v>
      </c>
      <c r="C180" s="2">
        <v>0</v>
      </c>
      <c r="D180" s="2">
        <v>1</v>
      </c>
      <c r="E180" s="2">
        <v>2</v>
      </c>
      <c r="F180" s="2">
        <v>0</v>
      </c>
      <c r="G180" s="2">
        <v>3</v>
      </c>
      <c r="H180" s="2">
        <v>0</v>
      </c>
      <c r="I180" s="2">
        <v>0</v>
      </c>
      <c r="J180" s="4">
        <v>6</v>
      </c>
      <c r="K180" s="4">
        <v>3.25</v>
      </c>
      <c r="L180" s="11">
        <v>41.4</v>
      </c>
    </row>
    <row r="181" spans="1:12">
      <c r="A181" s="2" t="s">
        <v>923</v>
      </c>
      <c r="B181" s="2" t="s">
        <v>924</v>
      </c>
      <c r="C181" s="2">
        <v>0</v>
      </c>
      <c r="D181" s="2">
        <v>1</v>
      </c>
      <c r="E181" s="2">
        <v>0</v>
      </c>
      <c r="F181" s="2">
        <v>2</v>
      </c>
      <c r="G181" s="2">
        <v>0</v>
      </c>
      <c r="H181" s="2">
        <v>0</v>
      </c>
      <c r="I181" s="2">
        <v>0</v>
      </c>
      <c r="J181" s="4">
        <v>3</v>
      </c>
      <c r="K181" s="4">
        <v>3.3479999999999999</v>
      </c>
      <c r="L181" s="11">
        <v>41.375999999999998</v>
      </c>
    </row>
    <row r="182" spans="1:12">
      <c r="A182" s="2" t="s">
        <v>1526</v>
      </c>
      <c r="B182" s="2" t="s">
        <v>1527</v>
      </c>
      <c r="C182" s="2">
        <v>0</v>
      </c>
      <c r="D182" s="2">
        <v>1</v>
      </c>
      <c r="E182" s="2">
        <v>3</v>
      </c>
      <c r="F182" s="2">
        <v>0</v>
      </c>
      <c r="G182" s="2">
        <v>3</v>
      </c>
      <c r="H182" s="2">
        <v>0</v>
      </c>
      <c r="I182" s="2">
        <v>0</v>
      </c>
      <c r="J182" s="4">
        <v>7</v>
      </c>
      <c r="K182" s="4">
        <v>3.2130000000000001</v>
      </c>
      <c r="L182" s="11">
        <v>41.356000000000002</v>
      </c>
    </row>
    <row r="183" spans="1:12">
      <c r="A183" s="2" t="s">
        <v>1001</v>
      </c>
      <c r="B183" s="2" t="s">
        <v>1002</v>
      </c>
      <c r="C183" s="2">
        <v>0</v>
      </c>
      <c r="D183" s="2">
        <v>0</v>
      </c>
      <c r="E183" s="2">
        <v>0</v>
      </c>
      <c r="F183" s="2">
        <v>0</v>
      </c>
      <c r="G183" s="2">
        <v>5</v>
      </c>
      <c r="H183" s="2">
        <v>0</v>
      </c>
      <c r="I183" s="2">
        <v>0</v>
      </c>
      <c r="J183" s="4">
        <v>5</v>
      </c>
      <c r="K183" s="4">
        <v>3.2730000000000001</v>
      </c>
      <c r="L183" s="11">
        <v>41.276000000000003</v>
      </c>
    </row>
    <row r="184" spans="1:12">
      <c r="A184" s="2" t="s">
        <v>2012</v>
      </c>
      <c r="B184" s="2" t="s">
        <v>2013</v>
      </c>
      <c r="C184" s="2">
        <v>0</v>
      </c>
      <c r="D184" s="2">
        <v>1</v>
      </c>
      <c r="E184" s="2">
        <v>2</v>
      </c>
      <c r="F184" s="2">
        <v>1</v>
      </c>
      <c r="G184" s="2">
        <v>3</v>
      </c>
      <c r="H184" s="2">
        <v>0</v>
      </c>
      <c r="I184" s="2">
        <v>0</v>
      </c>
      <c r="J184" s="4">
        <v>7</v>
      </c>
      <c r="K184" s="4">
        <v>3.2050000000000001</v>
      </c>
      <c r="L184" s="11">
        <v>41.259999999999991</v>
      </c>
    </row>
    <row r="185" spans="1:12">
      <c r="A185" s="2" t="s">
        <v>328</v>
      </c>
      <c r="B185" s="2" t="s">
        <v>329</v>
      </c>
      <c r="C185" s="2">
        <v>0</v>
      </c>
      <c r="D185" s="2">
        <v>0</v>
      </c>
      <c r="E185" s="2">
        <v>0</v>
      </c>
      <c r="F185" s="2">
        <v>0</v>
      </c>
      <c r="G185" s="2">
        <v>3</v>
      </c>
      <c r="H185" s="2">
        <v>2</v>
      </c>
      <c r="I185" s="2">
        <v>0</v>
      </c>
      <c r="J185" s="4">
        <v>5</v>
      </c>
      <c r="K185" s="4">
        <v>3.2669999999999999</v>
      </c>
      <c r="L185" s="11">
        <v>41.204000000000001</v>
      </c>
    </row>
    <row r="186" spans="1:12">
      <c r="A186" s="2" t="s">
        <v>2295</v>
      </c>
      <c r="B186" s="2" t="s">
        <v>2296</v>
      </c>
      <c r="C186" s="2">
        <v>2</v>
      </c>
      <c r="D186" s="2">
        <v>5</v>
      </c>
      <c r="E186" s="2">
        <v>7</v>
      </c>
      <c r="F186" s="2">
        <v>0</v>
      </c>
      <c r="G186" s="2">
        <v>5</v>
      </c>
      <c r="H186" s="2">
        <v>0</v>
      </c>
      <c r="I186" s="2">
        <v>0</v>
      </c>
      <c r="J186" s="4">
        <v>19</v>
      </c>
      <c r="K186" s="4">
        <v>2.8</v>
      </c>
      <c r="L186" s="11">
        <v>41.2</v>
      </c>
    </row>
    <row r="187" spans="1:12">
      <c r="A187" s="2" t="s">
        <v>2054</v>
      </c>
      <c r="B187" s="2" t="s">
        <v>2055</v>
      </c>
      <c r="C187" s="2">
        <v>0</v>
      </c>
      <c r="D187" s="2">
        <v>1</v>
      </c>
      <c r="E187" s="2">
        <v>3</v>
      </c>
      <c r="F187" s="2">
        <v>0</v>
      </c>
      <c r="G187" s="2">
        <v>0</v>
      </c>
      <c r="H187" s="2">
        <v>3</v>
      </c>
      <c r="I187" s="2">
        <v>0</v>
      </c>
      <c r="J187" s="4">
        <v>7</v>
      </c>
      <c r="K187" s="4">
        <v>3.1949999999999998</v>
      </c>
      <c r="L187" s="11">
        <v>41.139999999999993</v>
      </c>
    </row>
    <row r="188" spans="1:12">
      <c r="A188" s="2" t="s">
        <v>74</v>
      </c>
      <c r="B188" s="2" t="s">
        <v>75</v>
      </c>
      <c r="C188" s="2">
        <v>0</v>
      </c>
      <c r="D188" s="2">
        <v>3</v>
      </c>
      <c r="E188" s="2">
        <v>1</v>
      </c>
      <c r="F188" s="2">
        <v>1</v>
      </c>
      <c r="G188" s="2">
        <v>3</v>
      </c>
      <c r="H188" s="2">
        <v>0</v>
      </c>
      <c r="I188" s="2">
        <v>0</v>
      </c>
      <c r="J188" s="4">
        <v>8</v>
      </c>
      <c r="K188" s="4">
        <v>3.1560000000000001</v>
      </c>
      <c r="L188" s="11">
        <v>41.072000000000003</v>
      </c>
    </row>
    <row r="189" spans="1:12">
      <c r="A189" s="2" t="s">
        <v>559</v>
      </c>
      <c r="B189" s="2" t="s">
        <v>560</v>
      </c>
      <c r="C189" s="2">
        <v>2</v>
      </c>
      <c r="D189" s="2">
        <v>1</v>
      </c>
      <c r="E189" s="2">
        <v>0</v>
      </c>
      <c r="F189" s="2">
        <v>4</v>
      </c>
      <c r="G189" s="2">
        <v>11.8</v>
      </c>
      <c r="H189" s="2">
        <v>0</v>
      </c>
      <c r="I189" s="2">
        <v>0</v>
      </c>
      <c r="J189" s="4">
        <v>18.8</v>
      </c>
      <c r="K189" s="4">
        <v>2.7949999999999999</v>
      </c>
      <c r="L189" s="11">
        <v>41.06</v>
      </c>
    </row>
    <row r="190" spans="1:12">
      <c r="A190" s="2" t="s">
        <v>947</v>
      </c>
      <c r="B190" s="2" t="s">
        <v>948</v>
      </c>
      <c r="C190" s="2">
        <v>0</v>
      </c>
      <c r="D190" s="2">
        <v>1</v>
      </c>
      <c r="E190" s="2">
        <v>0</v>
      </c>
      <c r="F190" s="2">
        <v>0</v>
      </c>
      <c r="G190" s="2">
        <v>3</v>
      </c>
      <c r="H190" s="2">
        <v>1</v>
      </c>
      <c r="I190" s="2">
        <v>0</v>
      </c>
      <c r="J190" s="4">
        <v>5</v>
      </c>
      <c r="K190" s="4">
        <v>3.2530000000000001</v>
      </c>
      <c r="L190" s="11">
        <v>41.036000000000001</v>
      </c>
    </row>
    <row r="191" spans="1:12">
      <c r="A191" s="2" t="s">
        <v>1019</v>
      </c>
      <c r="B191" s="2" t="s">
        <v>1020</v>
      </c>
      <c r="C191" s="2">
        <v>1</v>
      </c>
      <c r="D191" s="2">
        <v>1</v>
      </c>
      <c r="E191" s="2">
        <v>3</v>
      </c>
      <c r="F191" s="2">
        <v>0</v>
      </c>
      <c r="G191" s="2">
        <v>4.5</v>
      </c>
      <c r="H191" s="2">
        <v>4</v>
      </c>
      <c r="I191" s="2">
        <v>0</v>
      </c>
      <c r="J191" s="4">
        <v>13.5</v>
      </c>
      <c r="K191" s="4">
        <v>2.9670000000000001</v>
      </c>
      <c r="L191" s="11">
        <v>41.003999999999998</v>
      </c>
    </row>
    <row r="192" spans="1:12">
      <c r="A192" s="2" t="s">
        <v>2215</v>
      </c>
      <c r="B192" s="2" t="s">
        <v>2216</v>
      </c>
      <c r="C192" s="2">
        <v>0</v>
      </c>
      <c r="D192" s="2">
        <v>1</v>
      </c>
      <c r="E192" s="2">
        <v>2</v>
      </c>
      <c r="F192" s="2">
        <v>0</v>
      </c>
      <c r="G192" s="2">
        <v>0</v>
      </c>
      <c r="H192" s="2">
        <v>0</v>
      </c>
      <c r="I192" s="2">
        <v>0</v>
      </c>
      <c r="J192" s="4">
        <v>3</v>
      </c>
      <c r="K192" s="4">
        <v>3.3069999999999999</v>
      </c>
      <c r="L192" s="11">
        <v>40.884</v>
      </c>
    </row>
    <row r="193" spans="1:12">
      <c r="A193" s="2" t="s">
        <v>2247</v>
      </c>
      <c r="B193" s="2" t="s">
        <v>2248</v>
      </c>
      <c r="C193" s="2">
        <v>0</v>
      </c>
      <c r="D193" s="2">
        <v>1</v>
      </c>
      <c r="E193" s="2">
        <v>0</v>
      </c>
      <c r="F193" s="2">
        <v>0</v>
      </c>
      <c r="G193" s="2">
        <v>3</v>
      </c>
      <c r="H193" s="2">
        <v>1</v>
      </c>
      <c r="I193" s="2">
        <v>0</v>
      </c>
      <c r="J193" s="4">
        <v>5</v>
      </c>
      <c r="K193" s="4">
        <v>3.24</v>
      </c>
      <c r="L193" s="11">
        <v>40.880000000000003</v>
      </c>
    </row>
    <row r="194" spans="1:12">
      <c r="A194" s="2" t="s">
        <v>2243</v>
      </c>
      <c r="B194" s="2" t="s">
        <v>2244</v>
      </c>
      <c r="C194" s="2">
        <v>0</v>
      </c>
      <c r="D194" s="2">
        <v>1</v>
      </c>
      <c r="E194" s="2">
        <v>5</v>
      </c>
      <c r="F194" s="2">
        <v>0</v>
      </c>
      <c r="G194" s="2">
        <v>3</v>
      </c>
      <c r="H194" s="2">
        <v>1</v>
      </c>
      <c r="I194" s="2">
        <v>0</v>
      </c>
      <c r="J194" s="4">
        <v>10</v>
      </c>
      <c r="K194" s="4">
        <v>3.073</v>
      </c>
      <c r="L194" s="11">
        <v>40.875999999999998</v>
      </c>
    </row>
    <row r="195" spans="1:12">
      <c r="A195" s="2" t="s">
        <v>2287</v>
      </c>
      <c r="B195" s="2" t="s">
        <v>2288</v>
      </c>
      <c r="C195" s="2">
        <v>0</v>
      </c>
      <c r="D195" s="2">
        <v>1</v>
      </c>
      <c r="E195" s="2">
        <v>0</v>
      </c>
      <c r="F195" s="2">
        <v>0</v>
      </c>
      <c r="G195" s="2">
        <v>3</v>
      </c>
      <c r="H195" s="2">
        <v>1</v>
      </c>
      <c r="I195" s="2">
        <v>0</v>
      </c>
      <c r="J195" s="4">
        <v>5</v>
      </c>
      <c r="K195" s="4">
        <v>3.2330000000000001</v>
      </c>
      <c r="L195" s="11">
        <v>40.795999999999999</v>
      </c>
    </row>
    <row r="196" spans="1:12">
      <c r="A196" s="2" t="s">
        <v>1991</v>
      </c>
      <c r="B196" s="2" t="s">
        <v>1992</v>
      </c>
      <c r="C196" s="2">
        <v>1</v>
      </c>
      <c r="D196" s="2">
        <v>2</v>
      </c>
      <c r="E196" s="2">
        <v>6</v>
      </c>
      <c r="F196" s="2">
        <v>2</v>
      </c>
      <c r="G196" s="2">
        <v>9.1999999999999993</v>
      </c>
      <c r="H196" s="2">
        <v>4</v>
      </c>
      <c r="I196" s="2">
        <v>0</v>
      </c>
      <c r="J196" s="4">
        <v>24.2</v>
      </c>
      <c r="K196" s="4">
        <v>2.593</v>
      </c>
      <c r="L196" s="11">
        <v>40.795999999999999</v>
      </c>
    </row>
    <row r="197" spans="1:12">
      <c r="A197" s="2" t="s">
        <v>1985</v>
      </c>
      <c r="B197" s="2" t="s">
        <v>1986</v>
      </c>
      <c r="C197" s="2">
        <v>0</v>
      </c>
      <c r="D197" s="2">
        <v>3</v>
      </c>
      <c r="E197" s="2">
        <v>4</v>
      </c>
      <c r="F197" s="2">
        <v>0</v>
      </c>
      <c r="G197" s="2">
        <v>5</v>
      </c>
      <c r="H197" s="2">
        <v>1</v>
      </c>
      <c r="I197" s="2">
        <v>0</v>
      </c>
      <c r="J197" s="4">
        <v>13</v>
      </c>
      <c r="K197" s="4">
        <v>2.9649999999999999</v>
      </c>
      <c r="L197" s="11">
        <v>40.78</v>
      </c>
    </row>
    <row r="198" spans="1:12">
      <c r="A198" s="2" t="s">
        <v>2090</v>
      </c>
      <c r="B198" s="2" t="s">
        <v>2091</v>
      </c>
      <c r="C198" s="2">
        <v>0</v>
      </c>
      <c r="D198" s="2">
        <v>1</v>
      </c>
      <c r="E198" s="2">
        <v>2</v>
      </c>
      <c r="F198" s="2">
        <v>0</v>
      </c>
      <c r="G198" s="2">
        <v>0</v>
      </c>
      <c r="H198" s="2">
        <v>0</v>
      </c>
      <c r="I198" s="2">
        <v>0</v>
      </c>
      <c r="J198" s="4">
        <v>3</v>
      </c>
      <c r="K198" s="4">
        <v>3.298</v>
      </c>
      <c r="L198" s="11">
        <v>40.776000000000003</v>
      </c>
    </row>
    <row r="199" spans="1:12">
      <c r="A199" s="2" t="s">
        <v>104</v>
      </c>
      <c r="B199" s="2" t="s">
        <v>105</v>
      </c>
      <c r="C199" s="2">
        <v>0</v>
      </c>
      <c r="D199" s="2">
        <v>4</v>
      </c>
      <c r="E199" s="2">
        <v>0</v>
      </c>
      <c r="F199" s="2">
        <v>0</v>
      </c>
      <c r="G199" s="2">
        <v>3</v>
      </c>
      <c r="H199" s="2">
        <v>0</v>
      </c>
      <c r="I199" s="2">
        <v>0</v>
      </c>
      <c r="J199" s="4">
        <v>7</v>
      </c>
      <c r="K199" s="4">
        <v>3.1629999999999998</v>
      </c>
      <c r="L199" s="11">
        <v>40.755999999999993</v>
      </c>
    </row>
    <row r="200" spans="1:12">
      <c r="A200" s="2" t="s">
        <v>957</v>
      </c>
      <c r="B200" s="2" t="s">
        <v>958</v>
      </c>
      <c r="C200" s="2">
        <v>0</v>
      </c>
      <c r="D200" s="2">
        <v>0</v>
      </c>
      <c r="E200" s="2">
        <v>0</v>
      </c>
      <c r="F200" s="2">
        <v>0</v>
      </c>
      <c r="G200" s="2">
        <v>5</v>
      </c>
      <c r="H200" s="2">
        <v>1</v>
      </c>
      <c r="I200" s="2">
        <v>0</v>
      </c>
      <c r="J200" s="4">
        <v>6</v>
      </c>
      <c r="K200" s="4">
        <v>3.1930000000000001</v>
      </c>
      <c r="L200" s="11">
        <v>40.715999999999994</v>
      </c>
    </row>
    <row r="201" spans="1:12">
      <c r="A201" s="2" t="s">
        <v>1941</v>
      </c>
      <c r="B201" s="2" t="s">
        <v>1942</v>
      </c>
      <c r="C201" s="2">
        <v>0</v>
      </c>
      <c r="D201" s="2">
        <v>2</v>
      </c>
      <c r="E201" s="2">
        <v>9</v>
      </c>
      <c r="F201" s="2">
        <v>0</v>
      </c>
      <c r="G201" s="2">
        <v>4</v>
      </c>
      <c r="H201" s="2">
        <v>4</v>
      </c>
      <c r="I201" s="2">
        <v>0</v>
      </c>
      <c r="J201" s="4">
        <v>19</v>
      </c>
      <c r="K201" s="4">
        <v>2.7549999999999999</v>
      </c>
      <c r="L201" s="11">
        <v>40.659999999999997</v>
      </c>
    </row>
    <row r="202" spans="1:12">
      <c r="A202" s="2" t="s">
        <v>24</v>
      </c>
      <c r="B202" s="2" t="s">
        <v>25</v>
      </c>
      <c r="C202" s="2">
        <v>3</v>
      </c>
      <c r="D202" s="2">
        <v>2</v>
      </c>
      <c r="E202" s="2">
        <v>0</v>
      </c>
      <c r="F202" s="2">
        <v>0</v>
      </c>
      <c r="G202" s="2">
        <v>3</v>
      </c>
      <c r="H202" s="2">
        <v>1</v>
      </c>
      <c r="I202" s="2">
        <v>0</v>
      </c>
      <c r="J202" s="4">
        <v>9</v>
      </c>
      <c r="K202" s="4">
        <v>3.0859999999999999</v>
      </c>
      <c r="L202" s="11">
        <v>40.631999999999998</v>
      </c>
    </row>
    <row r="203" spans="1:12">
      <c r="A203" s="2" t="s">
        <v>884</v>
      </c>
      <c r="B203" s="2" t="s">
        <v>885</v>
      </c>
      <c r="C203" s="2">
        <v>0</v>
      </c>
      <c r="D203" s="2">
        <v>1</v>
      </c>
      <c r="E203" s="2">
        <v>0</v>
      </c>
      <c r="F203" s="2">
        <v>2</v>
      </c>
      <c r="G203" s="2">
        <v>3</v>
      </c>
      <c r="H203" s="2">
        <v>0</v>
      </c>
      <c r="I203" s="2">
        <v>0</v>
      </c>
      <c r="J203" s="4">
        <v>6</v>
      </c>
      <c r="K203" s="4">
        <v>3.1829999999999998</v>
      </c>
      <c r="L203" s="11">
        <v>40.595999999999997</v>
      </c>
    </row>
    <row r="204" spans="1:12">
      <c r="A204" s="2" t="s">
        <v>34</v>
      </c>
      <c r="B204" s="2" t="s">
        <v>35</v>
      </c>
      <c r="C204" s="2">
        <v>0</v>
      </c>
      <c r="D204" s="2">
        <v>1</v>
      </c>
      <c r="E204" s="2">
        <v>0</v>
      </c>
      <c r="F204" s="2">
        <v>0</v>
      </c>
      <c r="G204" s="2">
        <v>3</v>
      </c>
      <c r="H204" s="2">
        <v>4</v>
      </c>
      <c r="I204" s="2">
        <v>0</v>
      </c>
      <c r="J204" s="4">
        <v>8</v>
      </c>
      <c r="K204" s="4">
        <v>3.1139999999999999</v>
      </c>
      <c r="L204" s="11">
        <v>40.568000000000005</v>
      </c>
    </row>
    <row r="205" spans="1:12">
      <c r="A205" s="2" t="s">
        <v>1009</v>
      </c>
      <c r="B205" s="2" t="s">
        <v>1010</v>
      </c>
      <c r="C205" s="2">
        <v>0</v>
      </c>
      <c r="D205" s="2">
        <v>1</v>
      </c>
      <c r="E205" s="2">
        <v>0</v>
      </c>
      <c r="F205" s="2">
        <v>4</v>
      </c>
      <c r="G205" s="2">
        <v>0</v>
      </c>
      <c r="H205" s="2">
        <v>1</v>
      </c>
      <c r="I205" s="2">
        <v>0</v>
      </c>
      <c r="J205" s="4">
        <v>6</v>
      </c>
      <c r="K205" s="4">
        <v>3.18</v>
      </c>
      <c r="L205" s="11">
        <v>40.559999999999995</v>
      </c>
    </row>
    <row r="206" spans="1:12">
      <c r="A206" s="2" t="s">
        <v>72</v>
      </c>
      <c r="B206" s="2" t="s">
        <v>73</v>
      </c>
      <c r="C206" s="2">
        <v>2</v>
      </c>
      <c r="D206" s="2">
        <v>1</v>
      </c>
      <c r="E206" s="2">
        <v>0</v>
      </c>
      <c r="F206" s="2">
        <v>1</v>
      </c>
      <c r="G206" s="2">
        <v>3</v>
      </c>
      <c r="H206" s="2">
        <v>4</v>
      </c>
      <c r="I206" s="2">
        <v>0</v>
      </c>
      <c r="J206" s="4">
        <v>11</v>
      </c>
      <c r="K206" s="4">
        <v>3.0089999999999999</v>
      </c>
      <c r="L206" s="11">
        <v>40.507999999999996</v>
      </c>
    </row>
    <row r="207" spans="1:12">
      <c r="A207" s="2" t="s">
        <v>967</v>
      </c>
      <c r="B207" s="2" t="s">
        <v>968</v>
      </c>
      <c r="C207" s="2">
        <v>1</v>
      </c>
      <c r="D207" s="2">
        <v>0</v>
      </c>
      <c r="E207" s="2">
        <v>1</v>
      </c>
      <c r="F207" s="2">
        <v>0</v>
      </c>
      <c r="G207" s="2">
        <v>3</v>
      </c>
      <c r="H207" s="2">
        <v>0</v>
      </c>
      <c r="I207" s="2">
        <v>0</v>
      </c>
      <c r="J207" s="4">
        <v>5</v>
      </c>
      <c r="K207" s="4">
        <v>3.2069999999999999</v>
      </c>
      <c r="L207" s="11">
        <v>40.484000000000002</v>
      </c>
    </row>
    <row r="208" spans="1:12">
      <c r="A208" s="2" t="s">
        <v>2255</v>
      </c>
      <c r="B208" s="2" t="s">
        <v>2256</v>
      </c>
      <c r="C208" s="2">
        <v>3</v>
      </c>
      <c r="D208" s="2">
        <v>1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4">
        <v>4</v>
      </c>
      <c r="K208" s="4">
        <v>3.24</v>
      </c>
      <c r="L208" s="11">
        <v>40.480000000000004</v>
      </c>
    </row>
    <row r="209" spans="1:12">
      <c r="A209" s="2" t="s">
        <v>786</v>
      </c>
      <c r="B209" s="2" t="s">
        <v>787</v>
      </c>
      <c r="C209" s="2">
        <v>0</v>
      </c>
      <c r="D209" s="2">
        <v>1</v>
      </c>
      <c r="E209" s="2">
        <v>2</v>
      </c>
      <c r="F209" s="2">
        <v>4</v>
      </c>
      <c r="G209" s="2">
        <v>3</v>
      </c>
      <c r="H209" s="2">
        <v>0</v>
      </c>
      <c r="I209" s="2">
        <v>0</v>
      </c>
      <c r="J209" s="4">
        <v>10</v>
      </c>
      <c r="K209" s="4">
        <v>3.04</v>
      </c>
      <c r="L209" s="11">
        <v>40.479999999999997</v>
      </c>
    </row>
    <row r="210" spans="1:12">
      <c r="A210" s="2" t="s">
        <v>2261</v>
      </c>
      <c r="B210" s="2" t="s">
        <v>2262</v>
      </c>
      <c r="C210" s="2">
        <v>0</v>
      </c>
      <c r="D210" s="2">
        <v>0</v>
      </c>
      <c r="E210" s="2">
        <v>1</v>
      </c>
      <c r="F210" s="2">
        <v>0</v>
      </c>
      <c r="G210" s="2">
        <v>0</v>
      </c>
      <c r="H210" s="2">
        <v>0</v>
      </c>
      <c r="I210" s="2">
        <v>0</v>
      </c>
      <c r="J210" s="4">
        <v>1</v>
      </c>
      <c r="K210" s="4">
        <v>3.34</v>
      </c>
      <c r="L210" s="11">
        <v>40.479999999999997</v>
      </c>
    </row>
    <row r="211" spans="1:12">
      <c r="A211" s="2" t="s">
        <v>12</v>
      </c>
      <c r="B211" s="2" t="s">
        <v>13</v>
      </c>
      <c r="C211" s="2">
        <v>0</v>
      </c>
      <c r="D211" s="2">
        <v>4</v>
      </c>
      <c r="E211" s="2">
        <v>0</v>
      </c>
      <c r="F211" s="2">
        <v>0</v>
      </c>
      <c r="G211" s="2">
        <v>3</v>
      </c>
      <c r="H211" s="2">
        <v>0</v>
      </c>
      <c r="I211" s="2">
        <v>0</v>
      </c>
      <c r="J211" s="4">
        <v>7</v>
      </c>
      <c r="K211" s="4">
        <v>3.137</v>
      </c>
      <c r="L211" s="11">
        <v>40.443999999999996</v>
      </c>
    </row>
    <row r="212" spans="1:12">
      <c r="A212" s="2" t="s">
        <v>1887</v>
      </c>
      <c r="B212" s="2" t="s">
        <v>1888</v>
      </c>
      <c r="C212" s="2">
        <v>0</v>
      </c>
      <c r="D212" s="2">
        <v>1</v>
      </c>
      <c r="E212" s="2">
        <v>4</v>
      </c>
      <c r="F212" s="2">
        <v>0</v>
      </c>
      <c r="G212" s="2">
        <v>2.8</v>
      </c>
      <c r="H212" s="2">
        <v>0</v>
      </c>
      <c r="I212" s="2">
        <v>0</v>
      </c>
      <c r="J212" s="4">
        <v>7.8</v>
      </c>
      <c r="K212" s="4">
        <v>3.11</v>
      </c>
      <c r="L212" s="11">
        <v>40.439999999999991</v>
      </c>
    </row>
    <row r="213" spans="1:12">
      <c r="A213" s="2" t="s">
        <v>1035</v>
      </c>
      <c r="B213" s="2" t="s">
        <v>1036</v>
      </c>
      <c r="C213" s="2">
        <v>2</v>
      </c>
      <c r="D213" s="2">
        <v>2</v>
      </c>
      <c r="E213" s="2">
        <v>7</v>
      </c>
      <c r="F213" s="2">
        <v>0</v>
      </c>
      <c r="G213" s="2">
        <v>7.4</v>
      </c>
      <c r="H213" s="2">
        <v>1</v>
      </c>
      <c r="I213" s="2">
        <v>0</v>
      </c>
      <c r="J213" s="4">
        <v>19.399999999999999</v>
      </c>
      <c r="K213" s="4">
        <v>2.72</v>
      </c>
      <c r="L213" s="11">
        <v>40.4</v>
      </c>
    </row>
    <row r="214" spans="1:12">
      <c r="A214" s="2" t="s">
        <v>432</v>
      </c>
      <c r="B214" s="2" t="s">
        <v>433</v>
      </c>
      <c r="C214" s="2">
        <v>2</v>
      </c>
      <c r="D214" s="2">
        <v>0</v>
      </c>
      <c r="E214" s="2">
        <v>0</v>
      </c>
      <c r="F214" s="2">
        <v>0</v>
      </c>
      <c r="G214" s="2">
        <v>2</v>
      </c>
      <c r="H214" s="2">
        <v>3</v>
      </c>
      <c r="I214" s="2">
        <v>0</v>
      </c>
      <c r="J214" s="4">
        <v>7</v>
      </c>
      <c r="K214" s="4">
        <v>3.133</v>
      </c>
      <c r="L214" s="11">
        <v>40.395999999999994</v>
      </c>
    </row>
    <row r="215" spans="1:12">
      <c r="A215" s="2" t="s">
        <v>979</v>
      </c>
      <c r="B215" s="2" t="s">
        <v>980</v>
      </c>
      <c r="C215" s="2">
        <v>0</v>
      </c>
      <c r="D215" s="2">
        <v>1</v>
      </c>
      <c r="E215" s="2">
        <v>3</v>
      </c>
      <c r="F215" s="2">
        <v>0</v>
      </c>
      <c r="G215" s="2">
        <v>13.25</v>
      </c>
      <c r="H215" s="2">
        <v>2</v>
      </c>
      <c r="I215" s="2">
        <v>0</v>
      </c>
      <c r="J215" s="4">
        <v>19.25</v>
      </c>
      <c r="K215" s="4">
        <v>2.72</v>
      </c>
      <c r="L215" s="11">
        <v>40.340000000000003</v>
      </c>
    </row>
    <row r="216" spans="1:12">
      <c r="A216" s="2" t="s">
        <v>1875</v>
      </c>
      <c r="B216" s="2" t="s">
        <v>1876</v>
      </c>
      <c r="C216" s="2">
        <v>0</v>
      </c>
      <c r="D216" s="2">
        <v>3</v>
      </c>
      <c r="E216" s="2">
        <v>4</v>
      </c>
      <c r="F216" s="2">
        <v>4</v>
      </c>
      <c r="G216" s="2">
        <v>5</v>
      </c>
      <c r="H216" s="2">
        <v>2</v>
      </c>
      <c r="I216" s="2">
        <v>0</v>
      </c>
      <c r="J216" s="4">
        <v>18</v>
      </c>
      <c r="K216" s="4">
        <v>2.7480000000000002</v>
      </c>
      <c r="L216" s="11">
        <v>40.176000000000009</v>
      </c>
    </row>
    <row r="217" spans="1:12">
      <c r="A217" s="2" t="s">
        <v>2198</v>
      </c>
      <c r="B217" s="2" t="s">
        <v>2199</v>
      </c>
      <c r="C217" s="2">
        <v>0</v>
      </c>
      <c r="D217" s="2">
        <v>4</v>
      </c>
      <c r="E217" s="2">
        <v>0</v>
      </c>
      <c r="F217" s="2">
        <v>0</v>
      </c>
      <c r="G217" s="2">
        <v>6</v>
      </c>
      <c r="H217" s="2">
        <v>2</v>
      </c>
      <c r="I217" s="2">
        <v>0</v>
      </c>
      <c r="J217" s="4">
        <v>12</v>
      </c>
      <c r="K217" s="4">
        <v>2.9470000000000001</v>
      </c>
      <c r="L217" s="11">
        <v>40.164000000000001</v>
      </c>
    </row>
    <row r="218" spans="1:12">
      <c r="A218" s="2" t="s">
        <v>1620</v>
      </c>
      <c r="B218" s="2" t="s">
        <v>1621</v>
      </c>
      <c r="C218" s="2">
        <v>0</v>
      </c>
      <c r="D218" s="2">
        <v>0</v>
      </c>
      <c r="E218" s="2">
        <v>8</v>
      </c>
      <c r="F218" s="2">
        <v>2</v>
      </c>
      <c r="G218" s="2">
        <v>6</v>
      </c>
      <c r="H218" s="2">
        <v>1</v>
      </c>
      <c r="I218" s="2">
        <v>0</v>
      </c>
      <c r="J218" s="4">
        <v>17</v>
      </c>
      <c r="K218" s="4">
        <v>2.78</v>
      </c>
      <c r="L218" s="11">
        <v>40.159999999999997</v>
      </c>
    </row>
    <row r="219" spans="1:12">
      <c r="A219" s="2" t="s">
        <v>404</v>
      </c>
      <c r="B219" s="2" t="s">
        <v>405</v>
      </c>
      <c r="C219" s="2">
        <v>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4">
        <v>1</v>
      </c>
      <c r="K219" s="4">
        <v>3.3130000000000002</v>
      </c>
      <c r="L219" s="11">
        <v>40.155999999999999</v>
      </c>
    </row>
    <row r="220" spans="1:12">
      <c r="A220" s="2" t="s">
        <v>1562</v>
      </c>
      <c r="B220" s="2" t="s">
        <v>1563</v>
      </c>
      <c r="C220" s="2">
        <v>1</v>
      </c>
      <c r="D220" s="2">
        <v>2</v>
      </c>
      <c r="E220" s="2">
        <v>2</v>
      </c>
      <c r="F220" s="2">
        <v>4</v>
      </c>
      <c r="G220" s="2">
        <v>3</v>
      </c>
      <c r="H220" s="2">
        <v>3</v>
      </c>
      <c r="I220" s="2">
        <v>0</v>
      </c>
      <c r="J220" s="4">
        <v>15</v>
      </c>
      <c r="K220" s="4">
        <v>2.8450000000000002</v>
      </c>
      <c r="L220" s="11">
        <v>40.14</v>
      </c>
    </row>
    <row r="221" spans="1:12">
      <c r="A221" s="2" t="s">
        <v>108</v>
      </c>
      <c r="B221" s="2" t="s">
        <v>109</v>
      </c>
      <c r="C221" s="2">
        <v>2</v>
      </c>
      <c r="D221" s="2">
        <v>1</v>
      </c>
      <c r="E221" s="2">
        <v>0</v>
      </c>
      <c r="F221" s="2">
        <v>0</v>
      </c>
      <c r="G221" s="2">
        <v>7.6</v>
      </c>
      <c r="H221" s="2">
        <v>0</v>
      </c>
      <c r="I221" s="2">
        <v>0</v>
      </c>
      <c r="J221" s="4">
        <v>10.6</v>
      </c>
      <c r="K221" s="4">
        <v>2.9910000000000001</v>
      </c>
      <c r="L221" s="11">
        <v>40.131999999999998</v>
      </c>
    </row>
    <row r="222" spans="1:12">
      <c r="A222" s="2" t="s">
        <v>1029</v>
      </c>
      <c r="B222" s="2" t="s">
        <v>1030</v>
      </c>
      <c r="C222" s="2">
        <v>0</v>
      </c>
      <c r="D222" s="2">
        <v>0</v>
      </c>
      <c r="E222" s="2">
        <v>0</v>
      </c>
      <c r="F222" s="2">
        <v>0</v>
      </c>
      <c r="G222" s="2">
        <v>3</v>
      </c>
      <c r="H222" s="2">
        <v>1</v>
      </c>
      <c r="I222" s="2">
        <v>0</v>
      </c>
      <c r="J222" s="4">
        <v>4</v>
      </c>
      <c r="K222" s="4">
        <v>3.2069999999999999</v>
      </c>
      <c r="L222" s="11">
        <v>40.084000000000003</v>
      </c>
    </row>
    <row r="223" spans="1:12">
      <c r="A223" s="2" t="s">
        <v>935</v>
      </c>
      <c r="B223" s="2" t="s">
        <v>936</v>
      </c>
      <c r="C223" s="2">
        <v>1</v>
      </c>
      <c r="D223" s="2">
        <v>0</v>
      </c>
      <c r="E223" s="2">
        <v>2</v>
      </c>
      <c r="F223" s="2">
        <v>0</v>
      </c>
      <c r="G223" s="2">
        <v>0</v>
      </c>
      <c r="H223" s="2">
        <v>0</v>
      </c>
      <c r="I223" s="2">
        <v>0</v>
      </c>
      <c r="J223" s="4">
        <v>3</v>
      </c>
      <c r="K223" s="4">
        <v>3.24</v>
      </c>
      <c r="L223" s="11">
        <v>40.080000000000005</v>
      </c>
    </row>
    <row r="224" spans="1:12">
      <c r="A224" s="2" t="s">
        <v>999</v>
      </c>
      <c r="B224" s="2" t="s">
        <v>1000</v>
      </c>
      <c r="C224" s="2">
        <v>0</v>
      </c>
      <c r="D224" s="2">
        <v>1</v>
      </c>
      <c r="E224" s="2">
        <v>0</v>
      </c>
      <c r="F224" s="2">
        <v>0</v>
      </c>
      <c r="G224" s="2">
        <v>4</v>
      </c>
      <c r="H224" s="2">
        <v>1</v>
      </c>
      <c r="I224" s="2">
        <v>0</v>
      </c>
      <c r="J224" s="4">
        <v>6</v>
      </c>
      <c r="K224" s="4">
        <v>3.14</v>
      </c>
      <c r="L224" s="11">
        <v>40.08</v>
      </c>
    </row>
    <row r="225" spans="1:12">
      <c r="A225" s="2" t="s">
        <v>1207</v>
      </c>
      <c r="B225" s="2" t="s">
        <v>1208</v>
      </c>
      <c r="C225" s="2">
        <v>7</v>
      </c>
      <c r="D225" s="2">
        <v>1</v>
      </c>
      <c r="E225" s="2">
        <v>7</v>
      </c>
      <c r="F225" s="2">
        <v>0</v>
      </c>
      <c r="G225" s="2">
        <v>4.5</v>
      </c>
      <c r="H225" s="2">
        <v>5</v>
      </c>
      <c r="I225" s="2">
        <v>0</v>
      </c>
      <c r="J225" s="4">
        <v>24.5</v>
      </c>
      <c r="K225" s="4">
        <v>2.5230000000000001</v>
      </c>
      <c r="L225" s="11">
        <v>40.076000000000001</v>
      </c>
    </row>
    <row r="226" spans="1:12">
      <c r="A226" s="2" t="s">
        <v>561</v>
      </c>
      <c r="B226" s="2" t="s">
        <v>562</v>
      </c>
      <c r="C226" s="2">
        <v>1</v>
      </c>
      <c r="D226" s="2">
        <v>0</v>
      </c>
      <c r="E226" s="2">
        <v>3</v>
      </c>
      <c r="F226" s="2">
        <v>0</v>
      </c>
      <c r="G226" s="2">
        <v>7.9</v>
      </c>
      <c r="H226" s="2">
        <v>4</v>
      </c>
      <c r="I226" s="2">
        <v>0</v>
      </c>
      <c r="J226" s="4">
        <v>15.9</v>
      </c>
      <c r="K226" s="4">
        <v>2.802</v>
      </c>
      <c r="L226" s="11">
        <v>39.983999999999995</v>
      </c>
    </row>
    <row r="227" spans="1:12">
      <c r="A227" s="2" t="s">
        <v>1598</v>
      </c>
      <c r="B227" s="2" t="s">
        <v>1599</v>
      </c>
      <c r="C227" s="2">
        <v>0</v>
      </c>
      <c r="D227" s="2">
        <v>4</v>
      </c>
      <c r="E227" s="2">
        <v>2</v>
      </c>
      <c r="F227" s="2">
        <v>0</v>
      </c>
      <c r="G227" s="2">
        <v>3</v>
      </c>
      <c r="H227" s="2">
        <v>0</v>
      </c>
      <c r="I227" s="2">
        <v>0</v>
      </c>
      <c r="J227" s="4">
        <v>9</v>
      </c>
      <c r="K227" s="4">
        <v>3.0249999999999999</v>
      </c>
      <c r="L227" s="11">
        <v>39.9</v>
      </c>
    </row>
    <row r="228" spans="1:12">
      <c r="A228" s="2" t="s">
        <v>1221</v>
      </c>
      <c r="B228" s="2" t="s">
        <v>1222</v>
      </c>
      <c r="C228" s="2">
        <v>0</v>
      </c>
      <c r="D228" s="2">
        <v>2</v>
      </c>
      <c r="E228" s="2">
        <v>1</v>
      </c>
      <c r="F228" s="2">
        <v>1</v>
      </c>
      <c r="G228" s="2">
        <v>0.9</v>
      </c>
      <c r="H228" s="2">
        <v>1</v>
      </c>
      <c r="I228" s="2">
        <v>0</v>
      </c>
      <c r="J228" s="4">
        <v>5.9</v>
      </c>
      <c r="K228" s="4">
        <v>3.1230000000000002</v>
      </c>
      <c r="L228" s="11">
        <v>39.836000000000006</v>
      </c>
    </row>
    <row r="229" spans="1:12">
      <c r="A229" s="2" t="s">
        <v>2066</v>
      </c>
      <c r="B229" s="2" t="s">
        <v>2067</v>
      </c>
      <c r="C229" s="2">
        <v>0</v>
      </c>
      <c r="D229" s="2">
        <v>0</v>
      </c>
      <c r="E229" s="2">
        <v>2</v>
      </c>
      <c r="F229" s="2">
        <v>0</v>
      </c>
      <c r="G229" s="2">
        <v>0</v>
      </c>
      <c r="H229" s="2">
        <v>0</v>
      </c>
      <c r="I229" s="2">
        <v>0</v>
      </c>
      <c r="J229" s="4">
        <v>2</v>
      </c>
      <c r="K229" s="4">
        <v>3.2450000000000001</v>
      </c>
      <c r="L229" s="11">
        <v>39.74</v>
      </c>
    </row>
    <row r="230" spans="1:12">
      <c r="A230" s="2" t="s">
        <v>1223</v>
      </c>
      <c r="B230" s="2" t="s">
        <v>1224</v>
      </c>
      <c r="C230" s="2">
        <v>0</v>
      </c>
      <c r="D230" s="2">
        <v>0</v>
      </c>
      <c r="E230" s="2">
        <v>4</v>
      </c>
      <c r="F230" s="2">
        <v>1</v>
      </c>
      <c r="G230" s="2">
        <v>6.3</v>
      </c>
      <c r="H230" s="2">
        <v>0</v>
      </c>
      <c r="I230" s="2">
        <v>0</v>
      </c>
      <c r="J230" s="4">
        <v>11.3</v>
      </c>
      <c r="K230" s="4">
        <v>2.919</v>
      </c>
      <c r="L230" s="11">
        <v>39.548000000000002</v>
      </c>
    </row>
    <row r="231" spans="1:12">
      <c r="A231" s="2" t="s">
        <v>2269</v>
      </c>
      <c r="B231" s="2" t="s">
        <v>2270</v>
      </c>
      <c r="C231" s="2">
        <v>2</v>
      </c>
      <c r="D231" s="2">
        <v>0</v>
      </c>
      <c r="E231" s="2">
        <v>1</v>
      </c>
      <c r="F231" s="2">
        <v>0</v>
      </c>
      <c r="G231" s="2">
        <v>1</v>
      </c>
      <c r="H231" s="2">
        <v>0</v>
      </c>
      <c r="I231" s="2">
        <v>0</v>
      </c>
      <c r="J231" s="4">
        <v>4</v>
      </c>
      <c r="K231" s="4">
        <v>3.16</v>
      </c>
      <c r="L231" s="11">
        <v>39.520000000000003</v>
      </c>
    </row>
    <row r="232" spans="1:12">
      <c r="A232" s="2" t="s">
        <v>2279</v>
      </c>
      <c r="B232" s="2" t="s">
        <v>2280</v>
      </c>
      <c r="C232" s="2">
        <v>0</v>
      </c>
      <c r="D232" s="2">
        <v>1</v>
      </c>
      <c r="E232" s="2">
        <v>0</v>
      </c>
      <c r="F232" s="2">
        <v>0</v>
      </c>
      <c r="G232" s="2">
        <v>3</v>
      </c>
      <c r="H232" s="2">
        <v>0</v>
      </c>
      <c r="I232" s="2">
        <v>0</v>
      </c>
      <c r="J232" s="4">
        <v>4</v>
      </c>
      <c r="K232" s="4">
        <v>3.153</v>
      </c>
      <c r="L232" s="11">
        <v>39.436</v>
      </c>
    </row>
    <row r="233" spans="1:12">
      <c r="A233" s="2" t="s">
        <v>2001</v>
      </c>
      <c r="B233" s="2" t="s">
        <v>2002</v>
      </c>
      <c r="C233" s="2">
        <v>0</v>
      </c>
      <c r="D233" s="2">
        <v>4</v>
      </c>
      <c r="E233" s="2">
        <v>2</v>
      </c>
      <c r="F233" s="2">
        <v>0</v>
      </c>
      <c r="G233" s="2">
        <v>6</v>
      </c>
      <c r="H233" s="2">
        <v>4</v>
      </c>
      <c r="I233" s="2">
        <v>0</v>
      </c>
      <c r="J233" s="4">
        <v>16</v>
      </c>
      <c r="K233" s="4">
        <v>2.7530000000000001</v>
      </c>
      <c r="L233" s="11">
        <v>39.436</v>
      </c>
    </row>
    <row r="234" spans="1:12">
      <c r="A234" s="2" t="s">
        <v>1021</v>
      </c>
      <c r="B234" s="2" t="s">
        <v>1022</v>
      </c>
      <c r="C234" s="2">
        <v>0</v>
      </c>
      <c r="D234" s="2">
        <v>0</v>
      </c>
      <c r="E234" s="2">
        <v>0</v>
      </c>
      <c r="F234" s="2">
        <v>0</v>
      </c>
      <c r="G234" s="2">
        <v>5</v>
      </c>
      <c r="H234" s="2">
        <v>1</v>
      </c>
      <c r="I234" s="2">
        <v>0</v>
      </c>
      <c r="J234" s="4">
        <v>6</v>
      </c>
      <c r="K234" s="4">
        <v>3.08</v>
      </c>
      <c r="L234" s="11">
        <v>39.36</v>
      </c>
    </row>
    <row r="235" spans="1:12">
      <c r="A235" s="2" t="s">
        <v>2005</v>
      </c>
      <c r="B235" s="2" t="s">
        <v>2006</v>
      </c>
      <c r="C235" s="2">
        <v>0</v>
      </c>
      <c r="D235" s="2">
        <v>0</v>
      </c>
      <c r="E235" s="2">
        <v>4</v>
      </c>
      <c r="F235" s="2">
        <v>0</v>
      </c>
      <c r="G235" s="2">
        <v>5.5</v>
      </c>
      <c r="H235" s="2">
        <v>2</v>
      </c>
      <c r="I235" s="2">
        <v>0</v>
      </c>
      <c r="J235" s="4">
        <v>11.5</v>
      </c>
      <c r="K235" s="4">
        <v>2.895</v>
      </c>
      <c r="L235" s="11">
        <v>39.339999999999996</v>
      </c>
    </row>
    <row r="236" spans="1:12">
      <c r="A236" s="2" t="s">
        <v>804</v>
      </c>
      <c r="B236" s="2" t="s">
        <v>805</v>
      </c>
      <c r="C236" s="2">
        <v>3</v>
      </c>
      <c r="D236" s="2">
        <v>3</v>
      </c>
      <c r="E236" s="2">
        <v>2</v>
      </c>
      <c r="F236" s="2">
        <v>1</v>
      </c>
      <c r="G236" s="2">
        <v>12</v>
      </c>
      <c r="H236" s="2">
        <v>1</v>
      </c>
      <c r="I236" s="2">
        <v>0</v>
      </c>
      <c r="J236" s="4">
        <v>22</v>
      </c>
      <c r="K236" s="4">
        <v>2.5430000000000001</v>
      </c>
      <c r="L236" s="11">
        <v>39.316000000000003</v>
      </c>
    </row>
    <row r="237" spans="1:12">
      <c r="A237" s="2" t="s">
        <v>977</v>
      </c>
      <c r="B237" s="2" t="s">
        <v>978</v>
      </c>
      <c r="C237" s="2">
        <v>7</v>
      </c>
      <c r="D237" s="2">
        <v>4</v>
      </c>
      <c r="E237" s="2">
        <v>7</v>
      </c>
      <c r="F237" s="2">
        <v>0</v>
      </c>
      <c r="G237" s="2">
        <v>2.5</v>
      </c>
      <c r="H237" s="2">
        <v>3</v>
      </c>
      <c r="I237" s="2">
        <v>0</v>
      </c>
      <c r="J237" s="4">
        <v>23.5</v>
      </c>
      <c r="K237" s="4">
        <v>2.4929999999999999</v>
      </c>
      <c r="L237" s="11">
        <v>39.315999999999995</v>
      </c>
    </row>
    <row r="238" spans="1:12">
      <c r="A238" s="2" t="s">
        <v>812</v>
      </c>
      <c r="B238" s="2" t="s">
        <v>813</v>
      </c>
      <c r="C238" s="2">
        <v>1</v>
      </c>
      <c r="D238" s="2">
        <v>1</v>
      </c>
      <c r="E238" s="2">
        <v>3</v>
      </c>
      <c r="F238" s="2">
        <v>0</v>
      </c>
      <c r="G238" s="2">
        <v>9</v>
      </c>
      <c r="H238" s="2">
        <v>2</v>
      </c>
      <c r="I238" s="2">
        <v>0</v>
      </c>
      <c r="J238" s="4">
        <v>16</v>
      </c>
      <c r="K238" s="4">
        <v>2.74</v>
      </c>
      <c r="L238" s="11">
        <v>39.28</v>
      </c>
    </row>
    <row r="239" spans="1:12">
      <c r="A239" s="2" t="s">
        <v>130</v>
      </c>
      <c r="B239" s="2" t="s">
        <v>131</v>
      </c>
      <c r="C239" s="2">
        <v>1</v>
      </c>
      <c r="D239" s="2">
        <v>0</v>
      </c>
      <c r="E239" s="2">
        <v>0</v>
      </c>
      <c r="F239" s="2">
        <v>0</v>
      </c>
      <c r="G239" s="2">
        <v>7.1</v>
      </c>
      <c r="H239" s="2">
        <v>3</v>
      </c>
      <c r="I239" s="2">
        <v>0</v>
      </c>
      <c r="J239" s="4">
        <v>11.1</v>
      </c>
      <c r="K239" s="4">
        <v>2.9</v>
      </c>
      <c r="L239" s="11">
        <v>39.239999999999995</v>
      </c>
    </row>
    <row r="240" spans="1:12">
      <c r="A240" s="2" t="s">
        <v>900</v>
      </c>
      <c r="B240" s="2" t="s">
        <v>901</v>
      </c>
      <c r="C240" s="2">
        <v>0</v>
      </c>
      <c r="D240" s="2">
        <v>0</v>
      </c>
      <c r="E240" s="2">
        <v>0</v>
      </c>
      <c r="F240" s="2">
        <v>4</v>
      </c>
      <c r="G240" s="2">
        <v>8</v>
      </c>
      <c r="H240" s="2">
        <v>0</v>
      </c>
      <c r="I240" s="2">
        <v>0</v>
      </c>
      <c r="J240" s="4">
        <v>12</v>
      </c>
      <c r="K240" s="4">
        <v>2.8690000000000002</v>
      </c>
      <c r="L240" s="11">
        <v>39.227999999999994</v>
      </c>
    </row>
    <row r="241" spans="1:12">
      <c r="A241" s="2" t="s">
        <v>16</v>
      </c>
      <c r="B241" s="2" t="s">
        <v>17</v>
      </c>
      <c r="C241" s="2">
        <v>1</v>
      </c>
      <c r="D241" s="2">
        <v>0</v>
      </c>
      <c r="E241" s="2">
        <v>1</v>
      </c>
      <c r="F241" s="2">
        <v>0</v>
      </c>
      <c r="G241" s="2">
        <v>4</v>
      </c>
      <c r="H241" s="2">
        <v>4</v>
      </c>
      <c r="I241" s="2">
        <v>0</v>
      </c>
      <c r="J241" s="4">
        <v>10</v>
      </c>
      <c r="K241" s="4">
        <v>2.9350000000000001</v>
      </c>
      <c r="L241" s="11">
        <v>39.22</v>
      </c>
    </row>
    <row r="242" spans="1:12">
      <c r="A242" s="2" t="s">
        <v>102</v>
      </c>
      <c r="B242" s="2" t="s">
        <v>103</v>
      </c>
      <c r="C242" s="2">
        <v>0</v>
      </c>
      <c r="D242" s="2">
        <v>3</v>
      </c>
      <c r="E242" s="2">
        <v>0</v>
      </c>
      <c r="F242" s="2">
        <v>0</v>
      </c>
      <c r="G242" s="2">
        <v>3</v>
      </c>
      <c r="H242" s="2">
        <v>0</v>
      </c>
      <c r="I242" s="2">
        <v>0</v>
      </c>
      <c r="J242" s="4">
        <v>6</v>
      </c>
      <c r="K242" s="4">
        <v>3.0670000000000002</v>
      </c>
      <c r="L242" s="11">
        <v>39.204000000000001</v>
      </c>
    </row>
    <row r="243" spans="1:12">
      <c r="A243" s="2" t="s">
        <v>1588</v>
      </c>
      <c r="B243" s="2" t="s">
        <v>1589</v>
      </c>
      <c r="C243" s="2">
        <v>0</v>
      </c>
      <c r="D243" s="2">
        <v>1</v>
      </c>
      <c r="E243" s="2">
        <v>2</v>
      </c>
      <c r="F243" s="2">
        <v>0</v>
      </c>
      <c r="G243" s="2">
        <v>9</v>
      </c>
      <c r="H243" s="2">
        <v>1</v>
      </c>
      <c r="I243" s="2">
        <v>0</v>
      </c>
      <c r="J243" s="4">
        <v>13</v>
      </c>
      <c r="K243" s="4">
        <v>2.83</v>
      </c>
      <c r="L243" s="11">
        <v>39.160000000000004</v>
      </c>
    </row>
    <row r="244" spans="1:12">
      <c r="A244" s="2" t="s">
        <v>398</v>
      </c>
      <c r="B244" s="2" t="s">
        <v>399</v>
      </c>
      <c r="C244" s="2">
        <v>2</v>
      </c>
      <c r="D244" s="2">
        <v>1</v>
      </c>
      <c r="E244" s="2">
        <v>0</v>
      </c>
      <c r="F244" s="2">
        <v>0</v>
      </c>
      <c r="G244" s="2">
        <v>3</v>
      </c>
      <c r="H244" s="2">
        <v>2</v>
      </c>
      <c r="I244" s="2">
        <v>0</v>
      </c>
      <c r="J244" s="4">
        <v>8</v>
      </c>
      <c r="K244" s="4">
        <v>2.9929999999999999</v>
      </c>
      <c r="L244" s="11">
        <v>39.116</v>
      </c>
    </row>
    <row r="245" spans="1:12">
      <c r="A245" s="2" t="s">
        <v>1229</v>
      </c>
      <c r="B245" s="2" t="s">
        <v>1230</v>
      </c>
      <c r="C245" s="2">
        <v>0</v>
      </c>
      <c r="D245" s="2">
        <v>2</v>
      </c>
      <c r="E245" s="2">
        <v>0</v>
      </c>
      <c r="F245" s="2">
        <v>0</v>
      </c>
      <c r="G245" s="2">
        <v>3</v>
      </c>
      <c r="H245" s="2">
        <v>0</v>
      </c>
      <c r="I245" s="2">
        <v>0</v>
      </c>
      <c r="J245" s="4">
        <v>5</v>
      </c>
      <c r="K245" s="4">
        <v>3.0840000000000001</v>
      </c>
      <c r="L245" s="11">
        <v>39.007999999999996</v>
      </c>
    </row>
    <row r="246" spans="1:12">
      <c r="A246" s="2" t="s">
        <v>961</v>
      </c>
      <c r="B246" s="2" t="s">
        <v>962</v>
      </c>
      <c r="C246" s="2">
        <v>0</v>
      </c>
      <c r="D246" s="2">
        <v>0</v>
      </c>
      <c r="E246" s="2">
        <v>0</v>
      </c>
      <c r="F246" s="2">
        <v>0</v>
      </c>
      <c r="G246" s="2">
        <v>4</v>
      </c>
      <c r="H246" s="2">
        <v>2</v>
      </c>
      <c r="I246" s="2">
        <v>0</v>
      </c>
      <c r="J246" s="4">
        <v>6</v>
      </c>
      <c r="K246" s="4">
        <v>3.0470000000000002</v>
      </c>
      <c r="L246" s="11">
        <v>38.963999999999999</v>
      </c>
    </row>
    <row r="247" spans="1:12">
      <c r="A247" s="2" t="s">
        <v>583</v>
      </c>
      <c r="B247" s="2" t="s">
        <v>584</v>
      </c>
      <c r="C247" s="2">
        <v>11</v>
      </c>
      <c r="D247" s="2">
        <v>0</v>
      </c>
      <c r="E247" s="2">
        <v>7</v>
      </c>
      <c r="F247" s="2">
        <v>0</v>
      </c>
      <c r="G247" s="2">
        <v>9.5</v>
      </c>
      <c r="H247" s="2">
        <v>4</v>
      </c>
      <c r="I247" s="2">
        <v>0</v>
      </c>
      <c r="J247" s="4">
        <v>31.5</v>
      </c>
      <c r="K247" s="4">
        <v>2.1930000000000001</v>
      </c>
      <c r="L247" s="11">
        <v>38.915999999999997</v>
      </c>
    </row>
    <row r="248" spans="1:12">
      <c r="A248" s="2" t="s">
        <v>1285</v>
      </c>
      <c r="B248" s="2" t="s">
        <v>1286</v>
      </c>
      <c r="C248" s="2">
        <v>0</v>
      </c>
      <c r="D248" s="2">
        <v>1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4">
        <v>1</v>
      </c>
      <c r="K248" s="4">
        <v>3.2069999999999999</v>
      </c>
      <c r="L248" s="11">
        <v>38.884</v>
      </c>
    </row>
    <row r="249" spans="1:12">
      <c r="A249" s="2" t="s">
        <v>844</v>
      </c>
      <c r="B249" s="2" t="s">
        <v>845</v>
      </c>
      <c r="C249" s="2">
        <v>3</v>
      </c>
      <c r="D249" s="2">
        <v>2</v>
      </c>
      <c r="E249" s="2">
        <v>2</v>
      </c>
      <c r="F249" s="2">
        <v>6</v>
      </c>
      <c r="G249" s="2">
        <v>7</v>
      </c>
      <c r="H249" s="2">
        <v>1</v>
      </c>
      <c r="I249" s="2">
        <v>0</v>
      </c>
      <c r="J249" s="4">
        <v>21</v>
      </c>
      <c r="K249" s="4">
        <v>2.54</v>
      </c>
      <c r="L249" s="11">
        <v>38.879999999999995</v>
      </c>
    </row>
    <row r="250" spans="1:12">
      <c r="A250" s="2" t="s">
        <v>10</v>
      </c>
      <c r="B250" s="2" t="s">
        <v>11</v>
      </c>
      <c r="C250" s="2">
        <v>1</v>
      </c>
      <c r="D250" s="2">
        <v>1</v>
      </c>
      <c r="E250" s="2">
        <v>2</v>
      </c>
      <c r="F250" s="2">
        <v>0</v>
      </c>
      <c r="G250" s="2">
        <v>7.4</v>
      </c>
      <c r="H250" s="2">
        <v>3</v>
      </c>
      <c r="I250" s="2">
        <v>0</v>
      </c>
      <c r="J250" s="4">
        <v>14.4</v>
      </c>
      <c r="K250" s="4">
        <v>2.758</v>
      </c>
      <c r="L250" s="11">
        <v>38.855999999999995</v>
      </c>
    </row>
    <row r="251" spans="1:12">
      <c r="A251" s="2" t="s">
        <v>434</v>
      </c>
      <c r="B251" s="2" t="s">
        <v>435</v>
      </c>
      <c r="C251" s="2">
        <v>2</v>
      </c>
      <c r="D251" s="2">
        <v>0</v>
      </c>
      <c r="E251" s="2">
        <v>0</v>
      </c>
      <c r="F251" s="2">
        <v>0</v>
      </c>
      <c r="G251" s="2">
        <v>0</v>
      </c>
      <c r="H251" s="2">
        <v>2</v>
      </c>
      <c r="I251" s="2">
        <v>0</v>
      </c>
      <c r="J251" s="4">
        <v>4</v>
      </c>
      <c r="K251" s="4">
        <v>3.1</v>
      </c>
      <c r="L251" s="11">
        <v>38.799999999999997</v>
      </c>
    </row>
    <row r="252" spans="1:12">
      <c r="A252" s="2" t="s">
        <v>1883</v>
      </c>
      <c r="B252" s="2" t="s">
        <v>1884</v>
      </c>
      <c r="C252" s="2">
        <v>0</v>
      </c>
      <c r="D252" s="2">
        <v>2</v>
      </c>
      <c r="E252" s="2">
        <v>2</v>
      </c>
      <c r="F252" s="2">
        <v>0</v>
      </c>
      <c r="G252" s="2">
        <v>2</v>
      </c>
      <c r="H252" s="2">
        <v>0</v>
      </c>
      <c r="I252" s="2">
        <v>0</v>
      </c>
      <c r="J252" s="4">
        <v>6</v>
      </c>
      <c r="K252" s="4">
        <v>3.0329999999999999</v>
      </c>
      <c r="L252" s="11">
        <v>38.795999999999992</v>
      </c>
    </row>
    <row r="253" spans="1:12">
      <c r="A253" s="2" t="s">
        <v>198</v>
      </c>
      <c r="B253" s="2" t="s">
        <v>199</v>
      </c>
      <c r="C253" s="2">
        <v>0</v>
      </c>
      <c r="D253" s="2">
        <v>1</v>
      </c>
      <c r="E253" s="2">
        <v>0</v>
      </c>
      <c r="F253" s="2">
        <v>0</v>
      </c>
      <c r="G253" s="2">
        <v>3</v>
      </c>
      <c r="H253" s="2">
        <v>0</v>
      </c>
      <c r="I253" s="2">
        <v>0</v>
      </c>
      <c r="J253" s="4">
        <v>4</v>
      </c>
      <c r="K253" s="4">
        <v>3.0950000000000002</v>
      </c>
      <c r="L253" s="11">
        <v>38.74</v>
      </c>
    </row>
    <row r="254" spans="1:12">
      <c r="A254" s="2" t="s">
        <v>888</v>
      </c>
      <c r="B254" s="2" t="s">
        <v>889</v>
      </c>
      <c r="C254" s="2">
        <v>0</v>
      </c>
      <c r="D254" s="2">
        <v>3</v>
      </c>
      <c r="E254" s="2">
        <v>0</v>
      </c>
      <c r="F254" s="2">
        <v>0</v>
      </c>
      <c r="G254" s="2">
        <v>2</v>
      </c>
      <c r="H254" s="2">
        <v>2</v>
      </c>
      <c r="I254" s="2">
        <v>0</v>
      </c>
      <c r="J254" s="4">
        <v>7</v>
      </c>
      <c r="K254" s="4">
        <v>2.9929999999999999</v>
      </c>
      <c r="L254" s="11">
        <v>38.715999999999994</v>
      </c>
    </row>
    <row r="255" spans="1:12">
      <c r="A255" s="2" t="s">
        <v>1939</v>
      </c>
      <c r="B255" s="2" t="s">
        <v>1940</v>
      </c>
      <c r="C255" s="2">
        <v>0</v>
      </c>
      <c r="D255" s="2">
        <v>0</v>
      </c>
      <c r="E255" s="2">
        <v>3</v>
      </c>
      <c r="F255" s="2">
        <v>0</v>
      </c>
      <c r="G255" s="2">
        <v>8</v>
      </c>
      <c r="H255" s="2">
        <v>1</v>
      </c>
      <c r="I255" s="2">
        <v>0</v>
      </c>
      <c r="J255" s="4">
        <v>12</v>
      </c>
      <c r="K255" s="4">
        <v>2.823</v>
      </c>
      <c r="L255" s="11">
        <v>38.676000000000002</v>
      </c>
    </row>
    <row r="256" spans="1:12">
      <c r="A256" s="2" t="s">
        <v>80</v>
      </c>
      <c r="B256" s="2" t="s">
        <v>81</v>
      </c>
      <c r="C256" s="2">
        <v>0</v>
      </c>
      <c r="D256" s="2">
        <v>2</v>
      </c>
      <c r="E256" s="2">
        <v>0</v>
      </c>
      <c r="F256" s="2">
        <v>0</v>
      </c>
      <c r="G256" s="2">
        <v>4</v>
      </c>
      <c r="H256" s="2">
        <v>0</v>
      </c>
      <c r="I256" s="2">
        <v>0</v>
      </c>
      <c r="J256" s="4">
        <v>6</v>
      </c>
      <c r="K256" s="4">
        <v>3.0209999999999999</v>
      </c>
      <c r="L256" s="11">
        <v>38.652000000000001</v>
      </c>
    </row>
    <row r="257" spans="1:12">
      <c r="A257" s="2" t="s">
        <v>1889</v>
      </c>
      <c r="B257" s="2" t="s">
        <v>1890</v>
      </c>
      <c r="C257" s="2">
        <v>0</v>
      </c>
      <c r="D257" s="2">
        <v>1</v>
      </c>
      <c r="E257" s="2">
        <v>4</v>
      </c>
      <c r="F257" s="2">
        <v>1</v>
      </c>
      <c r="G257" s="2">
        <v>5.8</v>
      </c>
      <c r="H257" s="2">
        <v>0</v>
      </c>
      <c r="I257" s="2">
        <v>0</v>
      </c>
      <c r="J257" s="4">
        <v>11.8</v>
      </c>
      <c r="K257" s="4">
        <v>2.8149999999999999</v>
      </c>
      <c r="L257" s="11">
        <v>38.499999999999993</v>
      </c>
    </row>
    <row r="258" spans="1:12">
      <c r="A258" s="2" t="s">
        <v>186</v>
      </c>
      <c r="B258" s="2" t="s">
        <v>187</v>
      </c>
      <c r="C258" s="2">
        <v>4</v>
      </c>
      <c r="D258" s="2">
        <v>1</v>
      </c>
      <c r="E258" s="2">
        <v>1</v>
      </c>
      <c r="F258" s="2">
        <v>4</v>
      </c>
      <c r="G258" s="2">
        <v>3</v>
      </c>
      <c r="H258" s="2">
        <v>0</v>
      </c>
      <c r="I258" s="2">
        <v>0</v>
      </c>
      <c r="J258" s="4">
        <v>13</v>
      </c>
      <c r="K258" s="4">
        <v>2.774</v>
      </c>
      <c r="L258" s="11">
        <v>38.488000000000007</v>
      </c>
    </row>
    <row r="259" spans="1:12">
      <c r="A259" s="2" t="s">
        <v>989</v>
      </c>
      <c r="B259" s="2" t="s">
        <v>990</v>
      </c>
      <c r="C259" s="2">
        <v>0</v>
      </c>
      <c r="D259" s="2">
        <v>0</v>
      </c>
      <c r="E259" s="2">
        <v>0</v>
      </c>
      <c r="F259" s="2">
        <v>0</v>
      </c>
      <c r="G259" s="2">
        <v>1</v>
      </c>
      <c r="H259" s="2">
        <v>1</v>
      </c>
      <c r="I259" s="2">
        <v>0</v>
      </c>
      <c r="J259" s="4">
        <v>2</v>
      </c>
      <c r="K259" s="4">
        <v>3.14</v>
      </c>
      <c r="L259" s="11">
        <v>38.479999999999997</v>
      </c>
    </row>
    <row r="260" spans="1:12">
      <c r="A260" s="2" t="s">
        <v>1540</v>
      </c>
      <c r="B260" s="2" t="s">
        <v>1541</v>
      </c>
      <c r="C260" s="2">
        <v>0</v>
      </c>
      <c r="D260" s="2">
        <v>0</v>
      </c>
      <c r="E260" s="2">
        <v>5</v>
      </c>
      <c r="F260" s="2">
        <v>0</v>
      </c>
      <c r="G260" s="2">
        <v>0</v>
      </c>
      <c r="H260" s="2">
        <v>0</v>
      </c>
      <c r="I260" s="2">
        <v>0</v>
      </c>
      <c r="J260" s="4">
        <v>5</v>
      </c>
      <c r="K260" s="4">
        <v>3.0379999999999998</v>
      </c>
      <c r="L260" s="11">
        <v>38.455999999999996</v>
      </c>
    </row>
    <row r="261" spans="1:12">
      <c r="A261" s="2" t="s">
        <v>48</v>
      </c>
      <c r="B261" s="2" t="s">
        <v>49</v>
      </c>
      <c r="C261" s="2">
        <v>0</v>
      </c>
      <c r="D261" s="2">
        <v>0</v>
      </c>
      <c r="E261" s="2">
        <v>0</v>
      </c>
      <c r="F261" s="2">
        <v>0</v>
      </c>
      <c r="G261" s="2">
        <v>3</v>
      </c>
      <c r="H261" s="2">
        <v>1</v>
      </c>
      <c r="I261" s="2">
        <v>0</v>
      </c>
      <c r="J261" s="4">
        <v>4</v>
      </c>
      <c r="K261" s="4">
        <v>3.0670000000000002</v>
      </c>
      <c r="L261" s="11">
        <v>38.404000000000003</v>
      </c>
    </row>
    <row r="262" spans="1:12">
      <c r="A262" s="2" t="s">
        <v>2078</v>
      </c>
      <c r="B262" s="2" t="s">
        <v>2079</v>
      </c>
      <c r="C262" s="2">
        <v>1</v>
      </c>
      <c r="D262" s="2">
        <v>0</v>
      </c>
      <c r="E262" s="2">
        <v>3</v>
      </c>
      <c r="F262" s="2">
        <v>0</v>
      </c>
      <c r="G262" s="2">
        <v>2</v>
      </c>
      <c r="H262" s="2">
        <v>4</v>
      </c>
      <c r="I262" s="2">
        <v>0</v>
      </c>
      <c r="J262" s="4">
        <v>10</v>
      </c>
      <c r="K262" s="4">
        <v>2.863</v>
      </c>
      <c r="L262" s="11">
        <v>38.355999999999995</v>
      </c>
    </row>
    <row r="263" spans="1:12">
      <c r="A263" s="2" t="s">
        <v>346</v>
      </c>
      <c r="B263" s="2" t="s">
        <v>347</v>
      </c>
      <c r="C263" s="2">
        <v>0</v>
      </c>
      <c r="D263" s="2">
        <v>1</v>
      </c>
      <c r="E263" s="2">
        <v>0</v>
      </c>
      <c r="F263" s="2">
        <v>0</v>
      </c>
      <c r="G263" s="2">
        <v>3</v>
      </c>
      <c r="H263" s="2">
        <v>0</v>
      </c>
      <c r="I263" s="2">
        <v>0</v>
      </c>
      <c r="J263" s="4">
        <v>4</v>
      </c>
      <c r="K263" s="4">
        <v>3.06</v>
      </c>
      <c r="L263" s="11">
        <v>38.32</v>
      </c>
    </row>
    <row r="264" spans="1:12">
      <c r="A264" s="2" t="s">
        <v>792</v>
      </c>
      <c r="B264" s="2" t="s">
        <v>793</v>
      </c>
      <c r="C264" s="2">
        <v>0</v>
      </c>
      <c r="D264" s="2">
        <v>1</v>
      </c>
      <c r="E264" s="2">
        <v>0</v>
      </c>
      <c r="F264" s="2">
        <v>0</v>
      </c>
      <c r="G264" s="2">
        <v>3</v>
      </c>
      <c r="H264" s="2">
        <v>0</v>
      </c>
      <c r="I264" s="2">
        <v>0</v>
      </c>
      <c r="J264" s="4">
        <v>4</v>
      </c>
      <c r="K264" s="4">
        <v>3.048</v>
      </c>
      <c r="L264" s="11">
        <v>38.176000000000002</v>
      </c>
    </row>
    <row r="265" spans="1:12">
      <c r="A265" s="2" t="s">
        <v>1215</v>
      </c>
      <c r="B265" s="2" t="s">
        <v>1216</v>
      </c>
      <c r="C265" s="2">
        <v>1</v>
      </c>
      <c r="D265" s="2">
        <v>1</v>
      </c>
      <c r="E265" s="2">
        <v>2</v>
      </c>
      <c r="F265" s="2">
        <v>0</v>
      </c>
      <c r="G265" s="2">
        <v>3</v>
      </c>
      <c r="H265" s="2">
        <v>3</v>
      </c>
      <c r="I265" s="2">
        <v>0</v>
      </c>
      <c r="J265" s="4">
        <v>10</v>
      </c>
      <c r="K265" s="4">
        <v>2.847</v>
      </c>
      <c r="L265" s="11">
        <v>38.163999999999994</v>
      </c>
    </row>
    <row r="266" spans="1:12">
      <c r="A266" s="2" t="s">
        <v>1520</v>
      </c>
      <c r="B266" s="2" t="s">
        <v>1521</v>
      </c>
      <c r="C266" s="2">
        <v>0</v>
      </c>
      <c r="D266" s="2">
        <v>1</v>
      </c>
      <c r="E266" s="2">
        <v>3</v>
      </c>
      <c r="F266" s="2">
        <v>0</v>
      </c>
      <c r="G266" s="2">
        <v>6</v>
      </c>
      <c r="H266" s="2">
        <v>0</v>
      </c>
      <c r="I266" s="2">
        <v>0</v>
      </c>
      <c r="J266" s="4">
        <v>10</v>
      </c>
      <c r="K266" s="4">
        <v>2.843</v>
      </c>
      <c r="L266" s="11">
        <v>38.116</v>
      </c>
    </row>
    <row r="267" spans="1:12">
      <c r="A267" s="2" t="s">
        <v>342</v>
      </c>
      <c r="B267" s="2" t="s">
        <v>343</v>
      </c>
      <c r="C267" s="2">
        <v>2</v>
      </c>
      <c r="D267" s="2">
        <v>0</v>
      </c>
      <c r="E267" s="2">
        <v>0</v>
      </c>
      <c r="F267" s="2">
        <v>0</v>
      </c>
      <c r="G267" s="2">
        <v>0</v>
      </c>
      <c r="H267" s="2">
        <v>5</v>
      </c>
      <c r="I267" s="2">
        <v>0</v>
      </c>
      <c r="J267" s="4">
        <v>7</v>
      </c>
      <c r="K267" s="4">
        <v>2.9329999999999998</v>
      </c>
      <c r="L267" s="11">
        <v>37.995999999999995</v>
      </c>
    </row>
    <row r="268" spans="1:12">
      <c r="A268" s="2" t="s">
        <v>1245</v>
      </c>
      <c r="B268" s="2" t="s">
        <v>1246</v>
      </c>
      <c r="C268" s="2">
        <v>0</v>
      </c>
      <c r="D268" s="2">
        <v>1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4">
        <v>1</v>
      </c>
      <c r="K268" s="4">
        <v>3.13</v>
      </c>
      <c r="L268" s="11">
        <v>37.959999999999994</v>
      </c>
    </row>
    <row r="269" spans="1:12">
      <c r="A269" s="2" t="s">
        <v>426</v>
      </c>
      <c r="B269" s="2" t="s">
        <v>427</v>
      </c>
      <c r="C269" s="2">
        <v>0</v>
      </c>
      <c r="D269" s="2">
        <v>0</v>
      </c>
      <c r="E269" s="2">
        <v>0</v>
      </c>
      <c r="F269" s="2">
        <v>0</v>
      </c>
      <c r="G269" s="2">
        <v>3</v>
      </c>
      <c r="H269" s="2">
        <v>2</v>
      </c>
      <c r="I269" s="2">
        <v>0</v>
      </c>
      <c r="J269" s="4">
        <v>5</v>
      </c>
      <c r="K269" s="4">
        <v>2.9929999999999999</v>
      </c>
      <c r="L269" s="11">
        <v>37.915999999999997</v>
      </c>
    </row>
    <row r="270" spans="1:12">
      <c r="A270" s="2" t="s">
        <v>2028</v>
      </c>
      <c r="B270" s="2" t="s">
        <v>2029</v>
      </c>
      <c r="C270" s="2">
        <v>0</v>
      </c>
      <c r="D270" s="2">
        <v>0</v>
      </c>
      <c r="E270" s="2">
        <v>2</v>
      </c>
      <c r="F270" s="2">
        <v>0</v>
      </c>
      <c r="G270" s="2">
        <v>0</v>
      </c>
      <c r="H270" s="2">
        <v>0</v>
      </c>
      <c r="I270" s="2">
        <v>0</v>
      </c>
      <c r="J270" s="4">
        <v>2</v>
      </c>
      <c r="K270" s="4">
        <v>3.093</v>
      </c>
      <c r="L270" s="11">
        <v>37.915999999999997</v>
      </c>
    </row>
    <row r="271" spans="1:12">
      <c r="A271" s="2" t="s">
        <v>1554</v>
      </c>
      <c r="B271" s="2" t="s">
        <v>1555</v>
      </c>
      <c r="C271" s="2">
        <v>0</v>
      </c>
      <c r="D271" s="2">
        <v>1</v>
      </c>
      <c r="E271" s="2">
        <v>6</v>
      </c>
      <c r="F271" s="2">
        <v>1</v>
      </c>
      <c r="G271" s="2">
        <v>7.8999999999999995</v>
      </c>
      <c r="H271" s="2">
        <v>5</v>
      </c>
      <c r="I271" s="2">
        <v>0</v>
      </c>
      <c r="J271" s="4">
        <v>20.9</v>
      </c>
      <c r="K271" s="4">
        <v>2.4630000000000001</v>
      </c>
      <c r="L271" s="11">
        <v>37.915999999999997</v>
      </c>
    </row>
    <row r="272" spans="1:12">
      <c r="A272" s="2" t="s">
        <v>112</v>
      </c>
      <c r="B272" s="2" t="s">
        <v>113</v>
      </c>
      <c r="C272" s="2">
        <v>0</v>
      </c>
      <c r="D272" s="2">
        <v>7</v>
      </c>
      <c r="E272" s="2">
        <v>0</v>
      </c>
      <c r="F272" s="2">
        <v>0</v>
      </c>
      <c r="G272" s="2">
        <v>3</v>
      </c>
      <c r="H272" s="2">
        <v>0</v>
      </c>
      <c r="I272" s="2">
        <v>0</v>
      </c>
      <c r="J272" s="4">
        <v>10</v>
      </c>
      <c r="K272" s="4">
        <v>2.823</v>
      </c>
      <c r="L272" s="11">
        <v>37.875999999999998</v>
      </c>
    </row>
    <row r="273" spans="1:12">
      <c r="A273" s="2" t="s">
        <v>963</v>
      </c>
      <c r="B273" s="2" t="s">
        <v>964</v>
      </c>
      <c r="C273" s="2">
        <v>0</v>
      </c>
      <c r="D273" s="2">
        <v>0</v>
      </c>
      <c r="E273" s="2">
        <v>0</v>
      </c>
      <c r="F273" s="2">
        <v>0</v>
      </c>
      <c r="G273" s="2">
        <v>2</v>
      </c>
      <c r="H273" s="2">
        <v>1</v>
      </c>
      <c r="I273" s="2">
        <v>0</v>
      </c>
      <c r="J273" s="4">
        <v>3</v>
      </c>
      <c r="K273" s="4">
        <v>3.0529999999999999</v>
      </c>
      <c r="L273" s="11">
        <v>37.836000000000006</v>
      </c>
    </row>
    <row r="274" spans="1:12">
      <c r="A274" s="2" t="s">
        <v>14</v>
      </c>
      <c r="B274" s="2" t="s">
        <v>15</v>
      </c>
      <c r="C274" s="2">
        <v>0</v>
      </c>
      <c r="D274" s="2">
        <v>3</v>
      </c>
      <c r="E274" s="2">
        <v>0</v>
      </c>
      <c r="F274" s="2">
        <v>1</v>
      </c>
      <c r="G274" s="2">
        <v>4</v>
      </c>
      <c r="H274" s="2">
        <v>0</v>
      </c>
      <c r="I274" s="2">
        <v>0</v>
      </c>
      <c r="J274" s="4">
        <v>8</v>
      </c>
      <c r="K274" s="4">
        <v>2.8860000000000001</v>
      </c>
      <c r="L274" s="11">
        <v>37.832000000000001</v>
      </c>
    </row>
    <row r="275" spans="1:12">
      <c r="A275" s="2" t="s">
        <v>589</v>
      </c>
      <c r="B275" s="2" t="s">
        <v>590</v>
      </c>
      <c r="C275" s="2">
        <v>8</v>
      </c>
      <c r="D275" s="2">
        <v>0</v>
      </c>
      <c r="E275" s="2">
        <v>7</v>
      </c>
      <c r="F275" s="2">
        <v>0</v>
      </c>
      <c r="G275" s="2">
        <v>4.5</v>
      </c>
      <c r="H275" s="2">
        <v>3</v>
      </c>
      <c r="I275" s="2">
        <v>0</v>
      </c>
      <c r="J275" s="4">
        <v>22.5</v>
      </c>
      <c r="K275" s="4">
        <v>2.4</v>
      </c>
      <c r="L275" s="11">
        <v>37.799999999999997</v>
      </c>
    </row>
    <row r="276" spans="1:12">
      <c r="A276" s="2" t="s">
        <v>1969</v>
      </c>
      <c r="B276" s="2" t="s">
        <v>1970</v>
      </c>
      <c r="C276" s="2">
        <v>0</v>
      </c>
      <c r="D276" s="2">
        <v>0</v>
      </c>
      <c r="E276" s="2">
        <v>2</v>
      </c>
      <c r="F276" s="2">
        <v>4</v>
      </c>
      <c r="G276" s="2">
        <v>0</v>
      </c>
      <c r="H276" s="2">
        <v>0</v>
      </c>
      <c r="I276" s="2">
        <v>0</v>
      </c>
      <c r="J276" s="4">
        <v>6</v>
      </c>
      <c r="K276" s="4">
        <v>2.948</v>
      </c>
      <c r="L276" s="11">
        <v>37.775999999999996</v>
      </c>
    </row>
    <row r="277" spans="1:12">
      <c r="A277" s="2" t="s">
        <v>551</v>
      </c>
      <c r="B277" s="2" t="s">
        <v>552</v>
      </c>
      <c r="C277" s="2">
        <v>0</v>
      </c>
      <c r="D277" s="2">
        <v>8</v>
      </c>
      <c r="E277" s="2">
        <v>2</v>
      </c>
      <c r="F277" s="2">
        <v>2</v>
      </c>
      <c r="G277" s="2">
        <v>13</v>
      </c>
      <c r="H277" s="2">
        <v>1</v>
      </c>
      <c r="I277" s="2">
        <v>0</v>
      </c>
      <c r="J277" s="4">
        <v>26</v>
      </c>
      <c r="K277" s="4">
        <v>2.2799999999999998</v>
      </c>
      <c r="L277" s="11">
        <v>37.76</v>
      </c>
    </row>
    <row r="278" spans="1:12">
      <c r="A278" s="2" t="s">
        <v>2038</v>
      </c>
      <c r="B278" s="2" t="s">
        <v>2039</v>
      </c>
      <c r="C278" s="2">
        <v>0</v>
      </c>
      <c r="D278" s="2">
        <v>1</v>
      </c>
      <c r="E278" s="2">
        <v>2</v>
      </c>
      <c r="F278" s="2">
        <v>0</v>
      </c>
      <c r="G278" s="2">
        <v>7</v>
      </c>
      <c r="H278" s="2">
        <v>0</v>
      </c>
      <c r="I278" s="2">
        <v>0</v>
      </c>
      <c r="J278" s="4">
        <v>10</v>
      </c>
      <c r="K278" s="4">
        <v>2.8079999999999998</v>
      </c>
      <c r="L278" s="11">
        <v>37.695999999999998</v>
      </c>
    </row>
    <row r="279" spans="1:12">
      <c r="A279" s="2" t="s">
        <v>2092</v>
      </c>
      <c r="B279" s="2" t="s">
        <v>2093</v>
      </c>
      <c r="C279" s="2">
        <v>0</v>
      </c>
      <c r="D279" s="2">
        <v>1</v>
      </c>
      <c r="E279" s="2">
        <v>2</v>
      </c>
      <c r="F279" s="2">
        <v>0</v>
      </c>
      <c r="G279" s="2">
        <v>7</v>
      </c>
      <c r="H279" s="2">
        <v>1</v>
      </c>
      <c r="I279" s="2">
        <v>0</v>
      </c>
      <c r="J279" s="4">
        <v>11</v>
      </c>
      <c r="K279" s="4">
        <v>2.7730000000000001</v>
      </c>
      <c r="L279" s="11">
        <v>37.675999999999995</v>
      </c>
    </row>
    <row r="280" spans="1:12">
      <c r="A280" s="2" t="s">
        <v>36</v>
      </c>
      <c r="B280" s="2" t="s">
        <v>37</v>
      </c>
      <c r="C280" s="2">
        <v>0</v>
      </c>
      <c r="D280" s="2">
        <v>2</v>
      </c>
      <c r="E280" s="2">
        <v>0</v>
      </c>
      <c r="F280" s="2">
        <v>1</v>
      </c>
      <c r="G280" s="2">
        <v>3</v>
      </c>
      <c r="H280" s="2">
        <v>2</v>
      </c>
      <c r="I280" s="2">
        <v>0</v>
      </c>
      <c r="J280" s="4">
        <v>8</v>
      </c>
      <c r="K280" s="4">
        <v>2.8719999999999999</v>
      </c>
      <c r="L280" s="11">
        <v>37.664000000000001</v>
      </c>
    </row>
    <row r="281" spans="1:12">
      <c r="A281" s="2" t="s">
        <v>428</v>
      </c>
      <c r="B281" s="2" t="s">
        <v>429</v>
      </c>
      <c r="C281" s="2">
        <v>2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4">
        <v>2</v>
      </c>
      <c r="K281" s="4">
        <v>3.0670000000000002</v>
      </c>
      <c r="L281" s="11">
        <v>37.603999999999999</v>
      </c>
    </row>
    <row r="282" spans="1:12">
      <c r="A282" s="2" t="s">
        <v>352</v>
      </c>
      <c r="B282" s="2" t="s">
        <v>353</v>
      </c>
      <c r="C282" s="2">
        <v>0</v>
      </c>
      <c r="D282" s="2">
        <v>1</v>
      </c>
      <c r="E282" s="2">
        <v>0</v>
      </c>
      <c r="F282" s="2">
        <v>0</v>
      </c>
      <c r="G282" s="2">
        <v>3</v>
      </c>
      <c r="H282" s="2">
        <v>0</v>
      </c>
      <c r="I282" s="2">
        <v>0</v>
      </c>
      <c r="J282" s="4">
        <v>4</v>
      </c>
      <c r="K282" s="4">
        <v>3</v>
      </c>
      <c r="L282" s="11">
        <v>37.6</v>
      </c>
    </row>
    <row r="283" spans="1:12">
      <c r="A283" s="2" t="s">
        <v>959</v>
      </c>
      <c r="B283" s="2" t="s">
        <v>960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1</v>
      </c>
      <c r="I283" s="2">
        <v>0</v>
      </c>
      <c r="J283" s="4">
        <v>1</v>
      </c>
      <c r="K283" s="4">
        <v>3.1</v>
      </c>
      <c r="L283" s="11">
        <v>37.599999999999994</v>
      </c>
    </row>
    <row r="284" spans="1:12">
      <c r="A284" s="2" t="s">
        <v>1289</v>
      </c>
      <c r="B284" s="2" t="s">
        <v>1290</v>
      </c>
      <c r="C284" s="2">
        <v>2</v>
      </c>
      <c r="D284" s="2">
        <v>10</v>
      </c>
      <c r="E284" s="2">
        <v>2</v>
      </c>
      <c r="F284" s="2">
        <v>0</v>
      </c>
      <c r="G284" s="2">
        <v>4.5</v>
      </c>
      <c r="H284" s="2">
        <v>1</v>
      </c>
      <c r="I284" s="2">
        <v>0</v>
      </c>
      <c r="J284" s="4">
        <v>19.5</v>
      </c>
      <c r="K284" s="4">
        <v>2.4790000000000001</v>
      </c>
      <c r="L284" s="11">
        <v>37.548000000000002</v>
      </c>
    </row>
    <row r="285" spans="1:12">
      <c r="A285" s="2" t="s">
        <v>232</v>
      </c>
      <c r="B285" s="2" t="s">
        <v>233</v>
      </c>
      <c r="C285" s="2">
        <v>6</v>
      </c>
      <c r="D285" s="2">
        <v>5</v>
      </c>
      <c r="E285" s="2">
        <v>0</v>
      </c>
      <c r="F285" s="2">
        <v>0</v>
      </c>
      <c r="G285" s="2">
        <v>3</v>
      </c>
      <c r="H285" s="2">
        <v>0</v>
      </c>
      <c r="I285" s="2">
        <v>0</v>
      </c>
      <c r="J285" s="4">
        <v>14</v>
      </c>
      <c r="K285" s="4">
        <v>2.6619999999999999</v>
      </c>
      <c r="L285" s="11">
        <v>37.543999999999997</v>
      </c>
    </row>
    <row r="286" spans="1:12">
      <c r="A286" s="2" t="s">
        <v>2309</v>
      </c>
      <c r="B286" s="2" t="s">
        <v>2310</v>
      </c>
      <c r="C286" s="2">
        <v>0</v>
      </c>
      <c r="D286" s="2">
        <v>1</v>
      </c>
      <c r="E286" s="2">
        <v>1</v>
      </c>
      <c r="F286" s="2">
        <v>0</v>
      </c>
      <c r="G286" s="2">
        <v>0</v>
      </c>
      <c r="H286" s="2">
        <v>0</v>
      </c>
      <c r="I286" s="2">
        <v>0</v>
      </c>
      <c r="J286" s="4">
        <v>2</v>
      </c>
      <c r="K286" s="4">
        <v>3.06</v>
      </c>
      <c r="L286" s="11">
        <v>37.519999999999996</v>
      </c>
    </row>
    <row r="287" spans="1:12">
      <c r="A287" s="2" t="s">
        <v>2293</v>
      </c>
      <c r="B287" s="2" t="s">
        <v>2294</v>
      </c>
      <c r="C287" s="2">
        <v>0</v>
      </c>
      <c r="D287" s="2">
        <v>1</v>
      </c>
      <c r="E287" s="2">
        <v>0</v>
      </c>
      <c r="F287" s="2">
        <v>0</v>
      </c>
      <c r="G287" s="2">
        <v>3</v>
      </c>
      <c r="H287" s="2">
        <v>0</v>
      </c>
      <c r="I287" s="2">
        <v>0</v>
      </c>
      <c r="J287" s="4">
        <v>4</v>
      </c>
      <c r="K287" s="4">
        <v>2.9929999999999999</v>
      </c>
      <c r="L287" s="11">
        <v>37.515999999999998</v>
      </c>
    </row>
    <row r="288" spans="1:12">
      <c r="A288" s="2" t="s">
        <v>70</v>
      </c>
      <c r="B288" s="2" t="s">
        <v>71</v>
      </c>
      <c r="C288" s="2">
        <v>0</v>
      </c>
      <c r="D288" s="2">
        <v>0</v>
      </c>
      <c r="E288" s="2">
        <v>3</v>
      </c>
      <c r="F288" s="2">
        <v>0</v>
      </c>
      <c r="G288" s="2">
        <v>0</v>
      </c>
      <c r="H288" s="2">
        <v>1</v>
      </c>
      <c r="I288" s="2">
        <v>0</v>
      </c>
      <c r="J288" s="4">
        <v>4</v>
      </c>
      <c r="K288" s="4">
        <v>2.9929999999999999</v>
      </c>
      <c r="L288" s="11">
        <v>37.515999999999998</v>
      </c>
    </row>
    <row r="289" spans="1:12">
      <c r="A289" s="2" t="s">
        <v>1586</v>
      </c>
      <c r="B289" s="2" t="s">
        <v>1587</v>
      </c>
      <c r="C289" s="2">
        <v>0</v>
      </c>
      <c r="D289" s="2">
        <v>0</v>
      </c>
      <c r="E289" s="2">
        <v>2</v>
      </c>
      <c r="F289" s="2">
        <v>0</v>
      </c>
      <c r="G289" s="2">
        <v>7</v>
      </c>
      <c r="H289" s="2">
        <v>1</v>
      </c>
      <c r="I289" s="2">
        <v>0</v>
      </c>
      <c r="J289" s="4">
        <v>10</v>
      </c>
      <c r="K289" s="4">
        <v>2.7930000000000001</v>
      </c>
      <c r="L289" s="11">
        <v>37.515999999999998</v>
      </c>
    </row>
    <row r="290" spans="1:12">
      <c r="A290" s="2" t="s">
        <v>1516</v>
      </c>
      <c r="B290" s="2" t="s">
        <v>1517</v>
      </c>
      <c r="C290" s="2">
        <v>0</v>
      </c>
      <c r="D290" s="2">
        <v>3</v>
      </c>
      <c r="E290" s="2">
        <v>2</v>
      </c>
      <c r="F290" s="2">
        <v>0</v>
      </c>
      <c r="G290" s="2">
        <v>3</v>
      </c>
      <c r="H290" s="2">
        <v>1</v>
      </c>
      <c r="I290" s="2">
        <v>0</v>
      </c>
      <c r="J290" s="4">
        <v>9</v>
      </c>
      <c r="K290" s="4">
        <v>2.8250000000000002</v>
      </c>
      <c r="L290" s="11">
        <v>37.5</v>
      </c>
    </row>
    <row r="291" spans="1:12">
      <c r="A291" s="2" t="s">
        <v>2112</v>
      </c>
      <c r="B291" s="2" t="s">
        <v>2113</v>
      </c>
      <c r="C291" s="2">
        <v>0</v>
      </c>
      <c r="D291" s="2">
        <v>0</v>
      </c>
      <c r="E291" s="2">
        <v>2</v>
      </c>
      <c r="F291" s="2">
        <v>0</v>
      </c>
      <c r="G291" s="2">
        <v>0</v>
      </c>
      <c r="H291" s="2">
        <v>0</v>
      </c>
      <c r="I291" s="2">
        <v>0</v>
      </c>
      <c r="J291" s="4">
        <v>2</v>
      </c>
      <c r="K291" s="4">
        <v>3.0579999999999998</v>
      </c>
      <c r="L291" s="11">
        <v>37.495999999999995</v>
      </c>
    </row>
    <row r="292" spans="1:12">
      <c r="A292" s="2" t="s">
        <v>2086</v>
      </c>
      <c r="B292" s="2" t="s">
        <v>2087</v>
      </c>
      <c r="C292" s="2">
        <v>0</v>
      </c>
      <c r="D292" s="2">
        <v>0</v>
      </c>
      <c r="E292" s="2">
        <v>2</v>
      </c>
      <c r="F292" s="2">
        <v>0</v>
      </c>
      <c r="G292" s="2">
        <v>4</v>
      </c>
      <c r="H292" s="2">
        <v>4</v>
      </c>
      <c r="I292" s="2">
        <v>0</v>
      </c>
      <c r="J292" s="4">
        <v>10</v>
      </c>
      <c r="K292" s="4">
        <v>2.79</v>
      </c>
      <c r="L292" s="11">
        <v>37.479999999999997</v>
      </c>
    </row>
    <row r="293" spans="1:12">
      <c r="A293" s="2" t="s">
        <v>1293</v>
      </c>
      <c r="B293" s="2" t="s">
        <v>1294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4">
        <v>0</v>
      </c>
      <c r="K293" s="4">
        <v>3.121</v>
      </c>
      <c r="L293" s="11">
        <v>37.451999999999998</v>
      </c>
    </row>
    <row r="294" spans="1:12">
      <c r="A294" s="2" t="s">
        <v>2209</v>
      </c>
      <c r="B294" s="2" t="s">
        <v>2210</v>
      </c>
      <c r="C294" s="2">
        <v>0</v>
      </c>
      <c r="D294" s="2">
        <v>1</v>
      </c>
      <c r="E294" s="2">
        <v>0</v>
      </c>
      <c r="F294" s="2">
        <v>0</v>
      </c>
      <c r="G294" s="2">
        <v>3</v>
      </c>
      <c r="H294" s="2">
        <v>0</v>
      </c>
      <c r="I294" s="2">
        <v>0</v>
      </c>
      <c r="J294" s="4">
        <v>4</v>
      </c>
      <c r="K294" s="4">
        <v>2.9870000000000001</v>
      </c>
      <c r="L294" s="11">
        <v>37.444000000000003</v>
      </c>
    </row>
    <row r="295" spans="1:12">
      <c r="A295" s="2" t="s">
        <v>90</v>
      </c>
      <c r="B295" s="2" t="s">
        <v>91</v>
      </c>
      <c r="C295" s="2">
        <v>1</v>
      </c>
      <c r="D295" s="2">
        <v>1</v>
      </c>
      <c r="E295" s="2">
        <v>0</v>
      </c>
      <c r="F295" s="2">
        <v>0</v>
      </c>
      <c r="G295" s="2">
        <v>3.4</v>
      </c>
      <c r="H295" s="2">
        <v>3</v>
      </c>
      <c r="I295" s="2">
        <v>0</v>
      </c>
      <c r="J295" s="4">
        <v>8.4</v>
      </c>
      <c r="K295" s="4">
        <v>2.8370000000000002</v>
      </c>
      <c r="L295" s="11">
        <v>37.403999999999996</v>
      </c>
    </row>
    <row r="296" spans="1:12">
      <c r="A296" s="2" t="s">
        <v>744</v>
      </c>
      <c r="B296" s="2" t="s">
        <v>745</v>
      </c>
      <c r="C296" s="2">
        <v>0</v>
      </c>
      <c r="D296" s="2">
        <v>0</v>
      </c>
      <c r="E296" s="2">
        <v>2</v>
      </c>
      <c r="F296" s="2">
        <v>1</v>
      </c>
      <c r="G296" s="2">
        <v>3</v>
      </c>
      <c r="H296" s="2">
        <v>0</v>
      </c>
      <c r="I296" s="2">
        <v>0</v>
      </c>
      <c r="J296" s="4">
        <v>6</v>
      </c>
      <c r="K296" s="4">
        <v>2.9140000000000001</v>
      </c>
      <c r="L296" s="11">
        <v>37.367999999999995</v>
      </c>
    </row>
    <row r="297" spans="1:12">
      <c r="A297" s="2" t="s">
        <v>348</v>
      </c>
      <c r="B297" s="2" t="s">
        <v>349</v>
      </c>
      <c r="C297" s="2">
        <v>3</v>
      </c>
      <c r="D297" s="2">
        <v>0</v>
      </c>
      <c r="E297" s="2">
        <v>1</v>
      </c>
      <c r="F297" s="2">
        <v>4</v>
      </c>
      <c r="G297" s="2">
        <v>4</v>
      </c>
      <c r="H297" s="2">
        <v>0</v>
      </c>
      <c r="I297" s="2">
        <v>0</v>
      </c>
      <c r="J297" s="4">
        <v>12</v>
      </c>
      <c r="K297" s="4">
        <v>2.7130000000000001</v>
      </c>
      <c r="L297" s="11">
        <v>37.356000000000009</v>
      </c>
    </row>
    <row r="298" spans="1:12">
      <c r="A298" s="2" t="s">
        <v>26</v>
      </c>
      <c r="B298" s="2" t="s">
        <v>27</v>
      </c>
      <c r="C298" s="2">
        <v>0</v>
      </c>
      <c r="D298" s="2">
        <v>2</v>
      </c>
      <c r="E298" s="2">
        <v>0</v>
      </c>
      <c r="F298" s="2">
        <v>0</v>
      </c>
      <c r="G298" s="2">
        <v>3</v>
      </c>
      <c r="H298" s="2">
        <v>1</v>
      </c>
      <c r="I298" s="2">
        <v>0</v>
      </c>
      <c r="J298" s="4">
        <v>6</v>
      </c>
      <c r="K298" s="4">
        <v>2.9020000000000001</v>
      </c>
      <c r="L298" s="11">
        <v>37.224000000000004</v>
      </c>
    </row>
    <row r="299" spans="1:12">
      <c r="A299" s="2" t="s">
        <v>1955</v>
      </c>
      <c r="B299" s="2" t="s">
        <v>1956</v>
      </c>
      <c r="C299" s="2">
        <v>0</v>
      </c>
      <c r="D299" s="2">
        <v>2</v>
      </c>
      <c r="E299" s="2">
        <v>9</v>
      </c>
      <c r="F299" s="2">
        <v>2</v>
      </c>
      <c r="G299" s="2">
        <v>9</v>
      </c>
      <c r="H299" s="2">
        <v>1</v>
      </c>
      <c r="I299" s="2">
        <v>0</v>
      </c>
      <c r="J299" s="4">
        <v>23</v>
      </c>
      <c r="K299" s="4">
        <v>2.335</v>
      </c>
      <c r="L299" s="11">
        <v>37.22</v>
      </c>
    </row>
    <row r="300" spans="1:12">
      <c r="A300" s="2" t="s">
        <v>1572</v>
      </c>
      <c r="B300" s="2" t="s">
        <v>1573</v>
      </c>
      <c r="C300" s="2">
        <v>0</v>
      </c>
      <c r="D300" s="2">
        <v>2</v>
      </c>
      <c r="E300" s="2">
        <v>5</v>
      </c>
      <c r="F300" s="2">
        <v>3</v>
      </c>
      <c r="G300" s="2">
        <v>3</v>
      </c>
      <c r="H300" s="2">
        <v>4</v>
      </c>
      <c r="I300" s="2">
        <v>0</v>
      </c>
      <c r="J300" s="4">
        <v>17</v>
      </c>
      <c r="K300" s="4">
        <v>2.5299999999999998</v>
      </c>
      <c r="L300" s="11">
        <v>37.159999999999997</v>
      </c>
    </row>
    <row r="301" spans="1:12">
      <c r="A301" s="2" t="s">
        <v>1973</v>
      </c>
      <c r="B301" s="2" t="s">
        <v>1974</v>
      </c>
      <c r="C301" s="2">
        <v>1</v>
      </c>
      <c r="D301" s="2">
        <v>1</v>
      </c>
      <c r="E301" s="2">
        <v>5</v>
      </c>
      <c r="F301" s="2">
        <v>0</v>
      </c>
      <c r="G301" s="2">
        <v>4</v>
      </c>
      <c r="H301" s="2">
        <v>2</v>
      </c>
      <c r="I301" s="2">
        <v>0</v>
      </c>
      <c r="J301" s="4">
        <v>13</v>
      </c>
      <c r="K301" s="4">
        <v>2.6629999999999998</v>
      </c>
      <c r="L301" s="11">
        <v>37.155999999999999</v>
      </c>
    </row>
    <row r="302" spans="1:12">
      <c r="A302" s="2" t="s">
        <v>1983</v>
      </c>
      <c r="B302" s="2" t="s">
        <v>1984</v>
      </c>
      <c r="C302" s="2">
        <v>0</v>
      </c>
      <c r="D302" s="2">
        <v>3</v>
      </c>
      <c r="E302" s="2">
        <v>6</v>
      </c>
      <c r="F302" s="2">
        <v>0</v>
      </c>
      <c r="G302" s="2">
        <v>5</v>
      </c>
      <c r="H302" s="2">
        <v>1</v>
      </c>
      <c r="I302" s="2">
        <v>0</v>
      </c>
      <c r="J302" s="4">
        <v>15</v>
      </c>
      <c r="K302" s="4">
        <v>2.5950000000000002</v>
      </c>
      <c r="L302" s="11">
        <v>37.14</v>
      </c>
    </row>
    <row r="303" spans="1:12">
      <c r="A303" s="2" t="s">
        <v>20</v>
      </c>
      <c r="B303" s="2" t="s">
        <v>21</v>
      </c>
      <c r="C303" s="2">
        <v>0</v>
      </c>
      <c r="D303" s="2">
        <v>2</v>
      </c>
      <c r="E303" s="2">
        <v>0</v>
      </c>
      <c r="F303" s="2">
        <v>0</v>
      </c>
      <c r="G303" s="2">
        <v>3</v>
      </c>
      <c r="H303" s="2">
        <v>0</v>
      </c>
      <c r="I303" s="2">
        <v>0</v>
      </c>
      <c r="J303" s="4">
        <v>5</v>
      </c>
      <c r="K303" s="4">
        <v>2.9279999999999999</v>
      </c>
      <c r="L303" s="11">
        <v>37.136000000000003</v>
      </c>
    </row>
    <row r="304" spans="1:12">
      <c r="A304" s="2" t="s">
        <v>1542</v>
      </c>
      <c r="B304" s="2" t="s">
        <v>1543</v>
      </c>
      <c r="C304" s="2">
        <v>0</v>
      </c>
      <c r="D304" s="2">
        <v>0</v>
      </c>
      <c r="E304" s="2">
        <v>3</v>
      </c>
      <c r="F304" s="2">
        <v>0</v>
      </c>
      <c r="G304" s="2">
        <v>3</v>
      </c>
      <c r="H304" s="2">
        <v>2</v>
      </c>
      <c r="I304" s="2">
        <v>0</v>
      </c>
      <c r="J304" s="4">
        <v>8</v>
      </c>
      <c r="K304" s="4">
        <v>2.8250000000000002</v>
      </c>
      <c r="L304" s="11">
        <v>37.1</v>
      </c>
    </row>
    <row r="305" spans="1:12">
      <c r="A305" s="2" t="s">
        <v>575</v>
      </c>
      <c r="B305" s="2" t="s">
        <v>576</v>
      </c>
      <c r="C305" s="2">
        <v>1</v>
      </c>
      <c r="D305" s="2">
        <v>11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4">
        <v>12</v>
      </c>
      <c r="K305" s="4">
        <v>2.6909999999999998</v>
      </c>
      <c r="L305" s="11">
        <v>37.091999999999999</v>
      </c>
    </row>
    <row r="306" spans="1:12">
      <c r="A306" s="2" t="s">
        <v>332</v>
      </c>
      <c r="B306" s="2" t="s">
        <v>333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4">
        <v>0</v>
      </c>
      <c r="K306" s="4">
        <v>3.0870000000000002</v>
      </c>
      <c r="L306" s="11">
        <v>37.043999999999997</v>
      </c>
    </row>
    <row r="307" spans="1:12">
      <c r="A307" s="2" t="s">
        <v>1614</v>
      </c>
      <c r="B307" s="2" t="s">
        <v>1615</v>
      </c>
      <c r="C307" s="2">
        <v>0</v>
      </c>
      <c r="D307" s="2">
        <v>0</v>
      </c>
      <c r="E307" s="2">
        <v>2</v>
      </c>
      <c r="F307" s="2">
        <v>0</v>
      </c>
      <c r="G307" s="2">
        <v>3</v>
      </c>
      <c r="H307" s="2">
        <v>0</v>
      </c>
      <c r="I307" s="2">
        <v>0</v>
      </c>
      <c r="J307" s="4">
        <v>5</v>
      </c>
      <c r="K307" s="4">
        <v>2.915</v>
      </c>
      <c r="L307" s="11">
        <v>36.979999999999997</v>
      </c>
    </row>
    <row r="308" spans="1:12">
      <c r="A308" s="2" t="s">
        <v>162</v>
      </c>
      <c r="B308" s="2" t="s">
        <v>163</v>
      </c>
      <c r="C308" s="2">
        <v>0</v>
      </c>
      <c r="D308" s="2">
        <v>1</v>
      </c>
      <c r="E308" s="2">
        <v>4</v>
      </c>
      <c r="F308" s="2">
        <v>1</v>
      </c>
      <c r="G308" s="2">
        <v>6.8999999999999995</v>
      </c>
      <c r="H308" s="2">
        <v>3</v>
      </c>
      <c r="I308" s="2">
        <v>0</v>
      </c>
      <c r="J308" s="4">
        <v>15.899999999999999</v>
      </c>
      <c r="K308" s="4">
        <v>2.5499999999999998</v>
      </c>
      <c r="L308" s="11">
        <v>36.959999999999994</v>
      </c>
    </row>
    <row r="309" spans="1:12">
      <c r="A309" s="2" t="s">
        <v>2040</v>
      </c>
      <c r="B309" s="2" t="s">
        <v>2041</v>
      </c>
      <c r="C309" s="2">
        <v>1</v>
      </c>
      <c r="D309" s="2">
        <v>0</v>
      </c>
      <c r="E309" s="2">
        <v>2</v>
      </c>
      <c r="F309" s="2">
        <v>0</v>
      </c>
      <c r="G309" s="2">
        <v>9</v>
      </c>
      <c r="H309" s="2">
        <v>0</v>
      </c>
      <c r="I309" s="2">
        <v>0</v>
      </c>
      <c r="J309" s="4">
        <v>12</v>
      </c>
      <c r="K309" s="4">
        <v>2.68</v>
      </c>
      <c r="L309" s="11">
        <v>36.959999999999994</v>
      </c>
    </row>
    <row r="310" spans="1:12">
      <c r="A310" s="2" t="s">
        <v>2237</v>
      </c>
      <c r="B310" s="2" t="s">
        <v>2238</v>
      </c>
      <c r="C310" s="2">
        <v>0</v>
      </c>
      <c r="D310" s="2">
        <v>0</v>
      </c>
      <c r="E310" s="2">
        <v>2</v>
      </c>
      <c r="F310" s="2">
        <v>0</v>
      </c>
      <c r="G310" s="2">
        <v>0</v>
      </c>
      <c r="H310" s="2">
        <v>0</v>
      </c>
      <c r="I310" s="2">
        <v>0</v>
      </c>
      <c r="J310" s="4">
        <v>2</v>
      </c>
      <c r="K310" s="4">
        <v>3.0129999999999999</v>
      </c>
      <c r="L310" s="11">
        <v>36.955999999999996</v>
      </c>
    </row>
    <row r="311" spans="1:12">
      <c r="A311" s="2" t="s">
        <v>2211</v>
      </c>
      <c r="B311" s="2" t="s">
        <v>2212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4">
        <v>0</v>
      </c>
      <c r="K311" s="4">
        <v>3.073</v>
      </c>
      <c r="L311" s="11">
        <v>36.875999999999998</v>
      </c>
    </row>
    <row r="312" spans="1:12">
      <c r="A312" s="2" t="s">
        <v>820</v>
      </c>
      <c r="B312" s="2" t="s">
        <v>821</v>
      </c>
      <c r="C312" s="2">
        <v>0</v>
      </c>
      <c r="D312" s="2">
        <v>1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4">
        <v>1</v>
      </c>
      <c r="K312" s="4">
        <v>3.036</v>
      </c>
      <c r="L312" s="11">
        <v>36.831999999999994</v>
      </c>
    </row>
    <row r="313" spans="1:12">
      <c r="A313" s="2" t="s">
        <v>1618</v>
      </c>
      <c r="B313" s="2" t="s">
        <v>1619</v>
      </c>
      <c r="C313" s="2">
        <v>0</v>
      </c>
      <c r="D313" s="2">
        <v>2</v>
      </c>
      <c r="E313" s="2">
        <v>6</v>
      </c>
      <c r="F313" s="2">
        <v>1</v>
      </c>
      <c r="G313" s="2">
        <v>0</v>
      </c>
      <c r="H313" s="2">
        <v>1</v>
      </c>
      <c r="I313" s="2">
        <v>0</v>
      </c>
      <c r="J313" s="4">
        <v>10</v>
      </c>
      <c r="K313" s="4">
        <v>2.7349999999999999</v>
      </c>
      <c r="L313" s="11">
        <v>36.819999999999993</v>
      </c>
    </row>
    <row r="314" spans="1:12">
      <c r="A314" s="2" t="s">
        <v>136</v>
      </c>
      <c r="B314" s="2" t="s">
        <v>137</v>
      </c>
      <c r="C314" s="2">
        <v>0</v>
      </c>
      <c r="D314" s="2">
        <v>0</v>
      </c>
      <c r="E314" s="2">
        <v>2</v>
      </c>
      <c r="F314" s="2">
        <v>0</v>
      </c>
      <c r="G314" s="2">
        <v>0</v>
      </c>
      <c r="H314" s="2">
        <v>1</v>
      </c>
      <c r="I314" s="2">
        <v>0</v>
      </c>
      <c r="J314" s="4">
        <v>3</v>
      </c>
      <c r="K314" s="4">
        <v>2.9670000000000001</v>
      </c>
      <c r="L314" s="11">
        <v>36.804000000000002</v>
      </c>
    </row>
    <row r="315" spans="1:12">
      <c r="A315" s="2" t="s">
        <v>1217</v>
      </c>
      <c r="B315" s="2" t="s">
        <v>1218</v>
      </c>
      <c r="C315" s="2">
        <v>0</v>
      </c>
      <c r="D315" s="2">
        <v>1</v>
      </c>
      <c r="E315" s="2">
        <v>2</v>
      </c>
      <c r="F315" s="2">
        <v>0</v>
      </c>
      <c r="G315" s="2">
        <v>3</v>
      </c>
      <c r="H315" s="2">
        <v>4</v>
      </c>
      <c r="I315" s="2">
        <v>0</v>
      </c>
      <c r="J315" s="4">
        <v>10</v>
      </c>
      <c r="K315" s="4">
        <v>2.7280000000000002</v>
      </c>
      <c r="L315" s="11">
        <v>36.735999999999997</v>
      </c>
    </row>
    <row r="316" spans="1:12">
      <c r="A316" s="2" t="s">
        <v>68</v>
      </c>
      <c r="B316" s="2" t="s">
        <v>69</v>
      </c>
      <c r="C316" s="2">
        <v>0</v>
      </c>
      <c r="D316" s="2">
        <v>1</v>
      </c>
      <c r="E316" s="2">
        <v>0</v>
      </c>
      <c r="F316" s="2">
        <v>0</v>
      </c>
      <c r="G316" s="2">
        <v>8</v>
      </c>
      <c r="H316" s="2">
        <v>0</v>
      </c>
      <c r="I316" s="2">
        <v>0</v>
      </c>
      <c r="J316" s="4">
        <v>9</v>
      </c>
      <c r="K316" s="4">
        <v>2.7530000000000001</v>
      </c>
      <c r="L316" s="11">
        <v>36.636000000000003</v>
      </c>
    </row>
    <row r="317" spans="1:12">
      <c r="A317" s="2" t="s">
        <v>2281</v>
      </c>
      <c r="B317" s="2" t="s">
        <v>2282</v>
      </c>
      <c r="C317" s="2">
        <v>0</v>
      </c>
      <c r="D317" s="2">
        <v>1</v>
      </c>
      <c r="E317" s="2">
        <v>2</v>
      </c>
      <c r="F317" s="2">
        <v>0</v>
      </c>
      <c r="G317" s="2">
        <v>0</v>
      </c>
      <c r="H317" s="2">
        <v>0</v>
      </c>
      <c r="I317" s="2">
        <v>0</v>
      </c>
      <c r="J317" s="4">
        <v>3</v>
      </c>
      <c r="K317" s="4">
        <v>2.9529999999999998</v>
      </c>
      <c r="L317" s="11">
        <v>36.635999999999996</v>
      </c>
    </row>
    <row r="318" spans="1:12">
      <c r="A318" s="2" t="s">
        <v>2060</v>
      </c>
      <c r="B318" s="2" t="s">
        <v>2061</v>
      </c>
      <c r="C318" s="2">
        <v>0</v>
      </c>
      <c r="D318" s="2">
        <v>1</v>
      </c>
      <c r="E318" s="2">
        <v>2</v>
      </c>
      <c r="F318" s="2">
        <v>0</v>
      </c>
      <c r="G318" s="2">
        <v>4</v>
      </c>
      <c r="H318" s="2">
        <v>2</v>
      </c>
      <c r="I318" s="2">
        <v>0</v>
      </c>
      <c r="J318" s="4">
        <v>9</v>
      </c>
      <c r="K318" s="4">
        <v>2.7480000000000002</v>
      </c>
      <c r="L318" s="11">
        <v>36.576000000000008</v>
      </c>
    </row>
    <row r="319" spans="1:12">
      <c r="A319" s="2" t="s">
        <v>748</v>
      </c>
      <c r="B319" s="2" t="s">
        <v>749</v>
      </c>
      <c r="C319" s="2">
        <v>7</v>
      </c>
      <c r="D319" s="2">
        <v>0</v>
      </c>
      <c r="E319" s="2">
        <v>6</v>
      </c>
      <c r="F319" s="2">
        <v>0</v>
      </c>
      <c r="G319" s="2">
        <v>8.5</v>
      </c>
      <c r="H319" s="2">
        <v>1</v>
      </c>
      <c r="I319" s="2">
        <v>0</v>
      </c>
      <c r="J319" s="4">
        <v>22.5</v>
      </c>
      <c r="K319" s="4">
        <v>2.298</v>
      </c>
      <c r="L319" s="11">
        <v>36.576000000000001</v>
      </c>
    </row>
    <row r="320" spans="1:12">
      <c r="A320" s="2" t="s">
        <v>208</v>
      </c>
      <c r="B320" s="2" t="s">
        <v>209</v>
      </c>
      <c r="C320" s="2">
        <v>12</v>
      </c>
      <c r="D320" s="2">
        <v>0</v>
      </c>
      <c r="E320" s="2">
        <v>7</v>
      </c>
      <c r="F320" s="2">
        <v>0</v>
      </c>
      <c r="G320" s="2">
        <v>11</v>
      </c>
      <c r="H320" s="2">
        <v>4</v>
      </c>
      <c r="I320" s="2">
        <v>0</v>
      </c>
      <c r="J320" s="4">
        <v>34</v>
      </c>
      <c r="K320" s="4">
        <v>1.9139999999999999</v>
      </c>
      <c r="L320" s="11">
        <v>36.567999999999998</v>
      </c>
    </row>
    <row r="321" spans="1:12">
      <c r="A321" s="2" t="s">
        <v>1227</v>
      </c>
      <c r="B321" s="2" t="s">
        <v>1228</v>
      </c>
      <c r="C321" s="2">
        <v>0</v>
      </c>
      <c r="D321" s="2">
        <v>1</v>
      </c>
      <c r="E321" s="2">
        <v>2</v>
      </c>
      <c r="F321" s="2">
        <v>0</v>
      </c>
      <c r="G321" s="2">
        <v>0</v>
      </c>
      <c r="H321" s="2">
        <v>0</v>
      </c>
      <c r="I321" s="2">
        <v>0</v>
      </c>
      <c r="J321" s="4">
        <v>3</v>
      </c>
      <c r="K321" s="4">
        <v>2.944</v>
      </c>
      <c r="L321" s="11">
        <v>36.527999999999999</v>
      </c>
    </row>
    <row r="322" spans="1:12">
      <c r="A322" s="2" t="s">
        <v>1538</v>
      </c>
      <c r="B322" s="2" t="s">
        <v>1539</v>
      </c>
      <c r="C322" s="2">
        <v>3</v>
      </c>
      <c r="D322" s="2">
        <v>0</v>
      </c>
      <c r="E322" s="2">
        <v>7</v>
      </c>
      <c r="F322" s="2">
        <v>1</v>
      </c>
      <c r="G322" s="2">
        <v>5</v>
      </c>
      <c r="H322" s="2">
        <v>1</v>
      </c>
      <c r="I322" s="2">
        <v>0</v>
      </c>
      <c r="J322" s="4">
        <v>17</v>
      </c>
      <c r="K322" s="4">
        <v>2.4750000000000001</v>
      </c>
      <c r="L322" s="11">
        <v>36.5</v>
      </c>
    </row>
    <row r="323" spans="1:12">
      <c r="A323" s="2" t="s">
        <v>1568</v>
      </c>
      <c r="B323" s="2" t="s">
        <v>1569</v>
      </c>
      <c r="C323" s="2">
        <v>0</v>
      </c>
      <c r="D323" s="2">
        <v>1</v>
      </c>
      <c r="E323" s="2">
        <v>4</v>
      </c>
      <c r="F323" s="2">
        <v>0</v>
      </c>
      <c r="G323" s="2">
        <v>8.5</v>
      </c>
      <c r="H323" s="2">
        <v>1</v>
      </c>
      <c r="I323" s="2">
        <v>0</v>
      </c>
      <c r="J323" s="4">
        <v>14.5</v>
      </c>
      <c r="K323" s="4">
        <v>2.5579999999999998</v>
      </c>
      <c r="L323" s="11">
        <v>36.495999999999995</v>
      </c>
    </row>
    <row r="324" spans="1:12">
      <c r="A324" s="2" t="s">
        <v>1243</v>
      </c>
      <c r="B324" s="2" t="s">
        <v>1244</v>
      </c>
      <c r="C324" s="2">
        <v>0</v>
      </c>
      <c r="D324" s="2">
        <v>1</v>
      </c>
      <c r="E324" s="2">
        <v>0</v>
      </c>
      <c r="F324" s="2">
        <v>0</v>
      </c>
      <c r="G324" s="2">
        <v>0</v>
      </c>
      <c r="H324" s="2">
        <v>1</v>
      </c>
      <c r="I324" s="2">
        <v>0</v>
      </c>
      <c r="J324" s="4">
        <v>2</v>
      </c>
      <c r="K324" s="4">
        <v>2.9740000000000002</v>
      </c>
      <c r="L324" s="11">
        <v>36.488</v>
      </c>
    </row>
    <row r="325" spans="1:12">
      <c r="A325" s="2" t="s">
        <v>1302</v>
      </c>
      <c r="B325" s="2" t="s">
        <v>1303</v>
      </c>
      <c r="C325" s="2">
        <v>1</v>
      </c>
      <c r="D325" s="2">
        <v>1</v>
      </c>
      <c r="E325" s="2">
        <v>4</v>
      </c>
      <c r="F325" s="2">
        <v>0</v>
      </c>
      <c r="G325" s="2">
        <v>1</v>
      </c>
      <c r="H325" s="2">
        <v>0</v>
      </c>
      <c r="I325" s="2">
        <v>0</v>
      </c>
      <c r="J325" s="4">
        <v>7</v>
      </c>
      <c r="K325" s="4">
        <v>2.8069999999999999</v>
      </c>
      <c r="L325" s="11">
        <v>36.483999999999995</v>
      </c>
    </row>
    <row r="326" spans="1:12">
      <c r="A326" s="2" t="s">
        <v>92</v>
      </c>
      <c r="B326" s="2" t="s">
        <v>93</v>
      </c>
      <c r="C326" s="2">
        <v>0</v>
      </c>
      <c r="D326" s="2">
        <v>3</v>
      </c>
      <c r="E326" s="2">
        <v>0</v>
      </c>
      <c r="F326" s="2">
        <v>0</v>
      </c>
      <c r="G326" s="2">
        <v>3</v>
      </c>
      <c r="H326" s="2">
        <v>0</v>
      </c>
      <c r="I326" s="2">
        <v>0</v>
      </c>
      <c r="J326" s="4">
        <v>6</v>
      </c>
      <c r="K326" s="4">
        <v>2.8370000000000002</v>
      </c>
      <c r="L326" s="11">
        <v>36.443999999999996</v>
      </c>
    </row>
    <row r="327" spans="1:12">
      <c r="A327" s="2" t="s">
        <v>18</v>
      </c>
      <c r="B327" s="2" t="s">
        <v>19</v>
      </c>
      <c r="C327" s="2">
        <v>0</v>
      </c>
      <c r="D327" s="2">
        <v>2</v>
      </c>
      <c r="E327" s="2">
        <v>6</v>
      </c>
      <c r="F327" s="2">
        <v>0</v>
      </c>
      <c r="G327" s="2">
        <v>0</v>
      </c>
      <c r="H327" s="2">
        <v>1</v>
      </c>
      <c r="I327" s="2">
        <v>0</v>
      </c>
      <c r="J327" s="4">
        <v>9</v>
      </c>
      <c r="K327" s="4">
        <v>2.7349999999999999</v>
      </c>
      <c r="L327" s="11">
        <v>36.419999999999995</v>
      </c>
    </row>
    <row r="328" spans="1:12">
      <c r="A328" s="2" t="s">
        <v>975</v>
      </c>
      <c r="B328" s="2" t="s">
        <v>976</v>
      </c>
      <c r="C328" s="2">
        <v>1</v>
      </c>
      <c r="D328" s="2">
        <v>0</v>
      </c>
      <c r="E328" s="2">
        <v>0</v>
      </c>
      <c r="F328" s="2">
        <v>0</v>
      </c>
      <c r="G328" s="2">
        <v>3</v>
      </c>
      <c r="H328" s="2">
        <v>0</v>
      </c>
      <c r="I328" s="2">
        <v>0</v>
      </c>
      <c r="J328" s="4">
        <v>4</v>
      </c>
      <c r="K328" s="4">
        <v>2.9</v>
      </c>
      <c r="L328" s="11">
        <v>36.4</v>
      </c>
    </row>
    <row r="329" spans="1:12">
      <c r="A329" s="2" t="s">
        <v>1297</v>
      </c>
      <c r="B329" s="2" t="s">
        <v>516</v>
      </c>
      <c r="C329" s="2">
        <v>1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4">
        <v>1</v>
      </c>
      <c r="K329" s="4">
        <v>2.9929999999999999</v>
      </c>
      <c r="L329" s="11">
        <v>36.315999999999995</v>
      </c>
    </row>
    <row r="330" spans="1:12">
      <c r="A330" s="2" t="s">
        <v>170</v>
      </c>
      <c r="B330" s="2" t="s">
        <v>171</v>
      </c>
      <c r="C330" s="2">
        <v>0</v>
      </c>
      <c r="D330" s="2">
        <v>0</v>
      </c>
      <c r="E330" s="2">
        <v>2</v>
      </c>
      <c r="F330" s="2">
        <v>0</v>
      </c>
      <c r="G330" s="2">
        <v>4</v>
      </c>
      <c r="H330" s="2">
        <v>0</v>
      </c>
      <c r="I330" s="2">
        <v>0</v>
      </c>
      <c r="J330" s="4">
        <v>6</v>
      </c>
      <c r="K330" s="4">
        <v>2.8210000000000002</v>
      </c>
      <c r="L330" s="11">
        <v>36.251999999999995</v>
      </c>
    </row>
    <row r="331" spans="1:12">
      <c r="A331" s="2" t="s">
        <v>2303</v>
      </c>
      <c r="B331" s="2" t="s">
        <v>2304</v>
      </c>
      <c r="C331" s="2">
        <v>0</v>
      </c>
      <c r="D331" s="2">
        <v>2</v>
      </c>
      <c r="E331" s="2">
        <v>0</v>
      </c>
      <c r="F331" s="2">
        <v>0</v>
      </c>
      <c r="G331" s="2">
        <v>0</v>
      </c>
      <c r="H331" s="2">
        <v>1</v>
      </c>
      <c r="I331" s="2">
        <v>0</v>
      </c>
      <c r="J331" s="4">
        <v>3</v>
      </c>
      <c r="K331" s="4">
        <v>2.92</v>
      </c>
      <c r="L331" s="11">
        <v>36.24</v>
      </c>
    </row>
    <row r="332" spans="1:12">
      <c r="A332" s="2" t="s">
        <v>2273</v>
      </c>
      <c r="B332" s="2" t="s">
        <v>2274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4">
        <v>0</v>
      </c>
      <c r="K332" s="4">
        <v>3.02</v>
      </c>
      <c r="L332" s="11">
        <v>36.239999999999995</v>
      </c>
    </row>
    <row r="333" spans="1:12">
      <c r="A333" s="2" t="s">
        <v>390</v>
      </c>
      <c r="B333" s="2" t="s">
        <v>391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4">
        <v>0</v>
      </c>
      <c r="K333" s="4">
        <v>3.02</v>
      </c>
      <c r="L333" s="11">
        <v>36.239999999999995</v>
      </c>
    </row>
    <row r="334" spans="1:12">
      <c r="A334" s="2" t="s">
        <v>1574</v>
      </c>
      <c r="B334" s="2" t="s">
        <v>1575</v>
      </c>
      <c r="C334" s="2">
        <v>4</v>
      </c>
      <c r="D334" s="2">
        <v>0</v>
      </c>
      <c r="E334" s="2">
        <v>4</v>
      </c>
      <c r="F334" s="2">
        <v>0</v>
      </c>
      <c r="G334" s="2">
        <v>3</v>
      </c>
      <c r="H334" s="2">
        <v>0</v>
      </c>
      <c r="I334" s="2">
        <v>0</v>
      </c>
      <c r="J334" s="4">
        <v>11</v>
      </c>
      <c r="K334" s="4">
        <v>2.65</v>
      </c>
      <c r="L334" s="11">
        <v>36.199999999999996</v>
      </c>
    </row>
    <row r="335" spans="1:12">
      <c r="A335" s="2" t="s">
        <v>619</v>
      </c>
      <c r="B335" s="2" t="s">
        <v>620</v>
      </c>
      <c r="C335" s="2">
        <v>2</v>
      </c>
      <c r="D335" s="2">
        <v>3</v>
      </c>
      <c r="E335" s="2">
        <v>0</v>
      </c>
      <c r="F335" s="2">
        <v>0</v>
      </c>
      <c r="G335" s="2">
        <v>0</v>
      </c>
      <c r="H335" s="2">
        <v>1</v>
      </c>
      <c r="I335" s="2">
        <v>0</v>
      </c>
      <c r="J335" s="4">
        <v>6</v>
      </c>
      <c r="K335" s="4">
        <v>2.8159999999999998</v>
      </c>
      <c r="L335" s="11">
        <v>36.191999999999993</v>
      </c>
    </row>
    <row r="336" spans="1:12">
      <c r="A336" s="2" t="s">
        <v>2096</v>
      </c>
      <c r="B336" s="2" t="s">
        <v>2097</v>
      </c>
      <c r="C336" s="2">
        <v>0</v>
      </c>
      <c r="D336" s="2">
        <v>0</v>
      </c>
      <c r="E336" s="2">
        <v>2</v>
      </c>
      <c r="F336" s="2">
        <v>0</v>
      </c>
      <c r="G336" s="2">
        <v>6</v>
      </c>
      <c r="H336" s="2">
        <v>1</v>
      </c>
      <c r="I336" s="2">
        <v>0</v>
      </c>
      <c r="J336" s="4">
        <v>9</v>
      </c>
      <c r="K336" s="4">
        <v>2.7149999999999999</v>
      </c>
      <c r="L336" s="11">
        <v>36.18</v>
      </c>
    </row>
    <row r="337" spans="1:12">
      <c r="A337" s="2" t="s">
        <v>790</v>
      </c>
      <c r="B337" s="2" t="s">
        <v>791</v>
      </c>
      <c r="C337" s="2">
        <v>0</v>
      </c>
      <c r="D337" s="2">
        <v>2</v>
      </c>
      <c r="E337" s="2">
        <v>4</v>
      </c>
      <c r="F337" s="2">
        <v>0</v>
      </c>
      <c r="G337" s="2">
        <v>1</v>
      </c>
      <c r="H337" s="2">
        <v>4</v>
      </c>
      <c r="I337" s="2">
        <v>0</v>
      </c>
      <c r="J337" s="4">
        <v>11</v>
      </c>
      <c r="K337" s="4">
        <v>2.6480000000000001</v>
      </c>
      <c r="L337" s="11">
        <v>36.176000000000002</v>
      </c>
    </row>
    <row r="338" spans="1:12">
      <c r="A338" s="2" t="s">
        <v>380</v>
      </c>
      <c r="B338" s="2" t="s">
        <v>381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1</v>
      </c>
      <c r="I338" s="2">
        <v>0</v>
      </c>
      <c r="J338" s="4">
        <v>1</v>
      </c>
      <c r="K338" s="4">
        <v>2.98</v>
      </c>
      <c r="L338" s="11">
        <v>36.159999999999997</v>
      </c>
    </row>
    <row r="339" spans="1:12">
      <c r="A339" s="2" t="s">
        <v>1935</v>
      </c>
      <c r="B339" s="2" t="s">
        <v>1936</v>
      </c>
      <c r="C339" s="2">
        <v>0</v>
      </c>
      <c r="D339" s="2">
        <v>0</v>
      </c>
      <c r="E339" s="2">
        <v>5</v>
      </c>
      <c r="F339" s="2">
        <v>4</v>
      </c>
      <c r="G339" s="2">
        <v>6</v>
      </c>
      <c r="H339" s="2">
        <v>0</v>
      </c>
      <c r="I339" s="2">
        <v>0</v>
      </c>
      <c r="J339" s="4">
        <v>15</v>
      </c>
      <c r="K339" s="4">
        <v>2.5129999999999999</v>
      </c>
      <c r="L339" s="11">
        <v>36.155999999999999</v>
      </c>
    </row>
    <row r="340" spans="1:12">
      <c r="A340" s="2" t="s">
        <v>22</v>
      </c>
      <c r="B340" s="2" t="s">
        <v>23</v>
      </c>
      <c r="C340" s="2">
        <v>0</v>
      </c>
      <c r="D340" s="2">
        <v>4</v>
      </c>
      <c r="E340" s="2">
        <v>0</v>
      </c>
      <c r="F340" s="2">
        <v>5</v>
      </c>
      <c r="G340" s="2">
        <v>3</v>
      </c>
      <c r="H340" s="2">
        <v>2</v>
      </c>
      <c r="I340" s="2">
        <v>0</v>
      </c>
      <c r="J340" s="4">
        <v>14</v>
      </c>
      <c r="K340" s="4">
        <v>2.544</v>
      </c>
      <c r="L340" s="11">
        <v>36.128</v>
      </c>
    </row>
    <row r="341" spans="1:12">
      <c r="A341" s="2" t="s">
        <v>2036</v>
      </c>
      <c r="B341" s="2" t="s">
        <v>2037</v>
      </c>
      <c r="C341" s="2">
        <v>0</v>
      </c>
      <c r="D341" s="2">
        <v>1</v>
      </c>
      <c r="E341" s="2">
        <v>3</v>
      </c>
      <c r="F341" s="2">
        <v>0</v>
      </c>
      <c r="G341" s="2">
        <v>3</v>
      </c>
      <c r="H341" s="2">
        <v>0</v>
      </c>
      <c r="I341" s="2">
        <v>0</v>
      </c>
      <c r="J341" s="4">
        <v>7</v>
      </c>
      <c r="K341" s="4">
        <v>2.77</v>
      </c>
      <c r="L341" s="11">
        <v>36.039999999999992</v>
      </c>
    </row>
    <row r="342" spans="1:12">
      <c r="A342" s="2" t="s">
        <v>2219</v>
      </c>
      <c r="B342" s="2" t="s">
        <v>2220</v>
      </c>
      <c r="C342" s="2">
        <v>0</v>
      </c>
      <c r="D342" s="2">
        <v>1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4">
        <v>1</v>
      </c>
      <c r="K342" s="4">
        <v>2.9670000000000001</v>
      </c>
      <c r="L342" s="11">
        <v>36.003999999999998</v>
      </c>
    </row>
    <row r="343" spans="1:12">
      <c r="A343" s="2" t="s">
        <v>2299</v>
      </c>
      <c r="B343" s="2" t="s">
        <v>2300</v>
      </c>
      <c r="C343" s="2">
        <v>0</v>
      </c>
      <c r="D343" s="2">
        <v>2</v>
      </c>
      <c r="E343" s="2">
        <v>0</v>
      </c>
      <c r="F343" s="2">
        <v>0</v>
      </c>
      <c r="G343" s="2">
        <v>0</v>
      </c>
      <c r="H343" s="2">
        <v>1</v>
      </c>
      <c r="I343" s="2">
        <v>0</v>
      </c>
      <c r="J343" s="4">
        <v>3</v>
      </c>
      <c r="K343" s="4">
        <v>2.9</v>
      </c>
      <c r="L343" s="11">
        <v>36</v>
      </c>
    </row>
    <row r="344" spans="1:12">
      <c r="A344" s="2" t="s">
        <v>1308</v>
      </c>
      <c r="B344" s="2" t="s">
        <v>1309</v>
      </c>
      <c r="C344" s="2">
        <v>0</v>
      </c>
      <c r="D344" s="2">
        <v>1</v>
      </c>
      <c r="E344" s="2">
        <v>3</v>
      </c>
      <c r="F344" s="2">
        <v>4</v>
      </c>
      <c r="G344" s="2">
        <v>0</v>
      </c>
      <c r="H344" s="2">
        <v>0</v>
      </c>
      <c r="I344" s="2">
        <v>0</v>
      </c>
      <c r="J344" s="4">
        <v>8</v>
      </c>
      <c r="K344" s="4">
        <v>2.7330000000000001</v>
      </c>
      <c r="L344" s="11">
        <v>35.996000000000002</v>
      </c>
    </row>
    <row r="345" spans="1:12">
      <c r="A345" s="2" t="s">
        <v>2100</v>
      </c>
      <c r="B345" s="2" t="s">
        <v>2101</v>
      </c>
      <c r="C345" s="2">
        <v>0</v>
      </c>
      <c r="D345" s="2">
        <v>0</v>
      </c>
      <c r="E345" s="2">
        <v>2</v>
      </c>
      <c r="F345" s="2">
        <v>0</v>
      </c>
      <c r="G345" s="2">
        <v>3</v>
      </c>
      <c r="H345" s="2">
        <v>0</v>
      </c>
      <c r="I345" s="2">
        <v>0</v>
      </c>
      <c r="J345" s="4">
        <v>5</v>
      </c>
      <c r="K345" s="4">
        <v>2.83</v>
      </c>
      <c r="L345" s="11">
        <v>35.96</v>
      </c>
    </row>
    <row r="346" spans="1:12">
      <c r="A346" s="2" t="s">
        <v>1871</v>
      </c>
      <c r="B346" s="2" t="s">
        <v>1872</v>
      </c>
      <c r="C346" s="2">
        <v>0</v>
      </c>
      <c r="D346" s="2">
        <v>0</v>
      </c>
      <c r="E346" s="2">
        <v>2</v>
      </c>
      <c r="F346" s="2">
        <v>7</v>
      </c>
      <c r="G346" s="2">
        <v>0</v>
      </c>
      <c r="H346" s="2">
        <v>0</v>
      </c>
      <c r="I346" s="2">
        <v>0</v>
      </c>
      <c r="J346" s="4">
        <v>9</v>
      </c>
      <c r="K346" s="4">
        <v>2.6930000000000001</v>
      </c>
      <c r="L346" s="11">
        <v>35.915999999999997</v>
      </c>
    </row>
    <row r="347" spans="1:12">
      <c r="A347" s="2" t="s">
        <v>1917</v>
      </c>
      <c r="B347" s="2" t="s">
        <v>1918</v>
      </c>
      <c r="C347" s="2">
        <v>3</v>
      </c>
      <c r="D347" s="2">
        <v>1</v>
      </c>
      <c r="E347" s="2">
        <v>4</v>
      </c>
      <c r="F347" s="2">
        <v>4</v>
      </c>
      <c r="G347" s="2">
        <v>5</v>
      </c>
      <c r="H347" s="2">
        <v>1</v>
      </c>
      <c r="I347" s="2">
        <v>0</v>
      </c>
      <c r="J347" s="4">
        <v>18</v>
      </c>
      <c r="K347" s="4">
        <v>2.3879999999999999</v>
      </c>
      <c r="L347" s="11">
        <v>35.856000000000002</v>
      </c>
    </row>
    <row r="348" spans="1:12">
      <c r="A348" s="2" t="s">
        <v>567</v>
      </c>
      <c r="B348" s="2" t="s">
        <v>568</v>
      </c>
      <c r="C348" s="2">
        <v>0</v>
      </c>
      <c r="D348" s="2">
        <v>0</v>
      </c>
      <c r="E348" s="2">
        <v>0</v>
      </c>
      <c r="F348" s="2">
        <v>0</v>
      </c>
      <c r="G348" s="2">
        <v>3</v>
      </c>
      <c r="H348" s="2">
        <v>0</v>
      </c>
      <c r="I348" s="2">
        <v>0</v>
      </c>
      <c r="J348" s="4">
        <v>3</v>
      </c>
      <c r="K348" s="4">
        <v>2.8860000000000001</v>
      </c>
      <c r="L348" s="11">
        <v>35.832000000000001</v>
      </c>
    </row>
    <row r="349" spans="1:12">
      <c r="A349" s="2" t="s">
        <v>1907</v>
      </c>
      <c r="B349" s="2" t="s">
        <v>1908</v>
      </c>
      <c r="C349" s="2">
        <v>0</v>
      </c>
      <c r="D349" s="2">
        <v>0</v>
      </c>
      <c r="E349" s="2">
        <v>3</v>
      </c>
      <c r="F349" s="2">
        <v>0</v>
      </c>
      <c r="G349" s="2">
        <v>0</v>
      </c>
      <c r="H349" s="2">
        <v>0</v>
      </c>
      <c r="I349" s="2">
        <v>0</v>
      </c>
      <c r="J349" s="4">
        <v>3</v>
      </c>
      <c r="K349" s="4">
        <v>2.8849999999999998</v>
      </c>
      <c r="L349" s="11">
        <v>35.82</v>
      </c>
    </row>
    <row r="350" spans="1:12">
      <c r="A350" s="2" t="s">
        <v>1921</v>
      </c>
      <c r="B350" s="2" t="s">
        <v>1922</v>
      </c>
      <c r="C350" s="2">
        <v>0</v>
      </c>
      <c r="D350" s="2">
        <v>2</v>
      </c>
      <c r="E350" s="2">
        <v>5</v>
      </c>
      <c r="F350" s="2">
        <v>0</v>
      </c>
      <c r="G350" s="2">
        <v>10.9</v>
      </c>
      <c r="H350" s="2">
        <v>3</v>
      </c>
      <c r="I350" s="2">
        <v>0</v>
      </c>
      <c r="J350" s="4">
        <v>20.9</v>
      </c>
      <c r="K350" s="4">
        <v>2.2879999999999998</v>
      </c>
      <c r="L350" s="11">
        <v>35.816000000000003</v>
      </c>
    </row>
    <row r="351" spans="1:12">
      <c r="A351" s="2" t="s">
        <v>1011</v>
      </c>
      <c r="B351" s="2" t="s">
        <v>1012</v>
      </c>
      <c r="C351" s="2">
        <v>0</v>
      </c>
      <c r="D351" s="2">
        <v>1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4">
        <v>1</v>
      </c>
      <c r="K351" s="4">
        <v>2.9470000000000001</v>
      </c>
      <c r="L351" s="11">
        <v>35.763999999999996</v>
      </c>
    </row>
    <row r="352" spans="1:12">
      <c r="A352" s="2" t="s">
        <v>965</v>
      </c>
      <c r="B352" s="2" t="s">
        <v>966</v>
      </c>
      <c r="C352" s="2">
        <v>0</v>
      </c>
      <c r="D352" s="2">
        <v>0</v>
      </c>
      <c r="E352" s="2">
        <v>0</v>
      </c>
      <c r="F352" s="2">
        <v>0</v>
      </c>
      <c r="G352" s="2">
        <v>3</v>
      </c>
      <c r="H352" s="2">
        <v>0</v>
      </c>
      <c r="I352" s="2">
        <v>0</v>
      </c>
      <c r="J352" s="4">
        <v>3</v>
      </c>
      <c r="K352" s="4">
        <v>2.88</v>
      </c>
      <c r="L352" s="11">
        <v>35.76</v>
      </c>
    </row>
    <row r="353" spans="1:12">
      <c r="A353" s="2" t="s">
        <v>40</v>
      </c>
      <c r="B353" s="2" t="s">
        <v>41</v>
      </c>
      <c r="C353" s="2">
        <v>0</v>
      </c>
      <c r="D353" s="2">
        <v>1</v>
      </c>
      <c r="E353" s="2">
        <v>1</v>
      </c>
      <c r="F353" s="2">
        <v>3</v>
      </c>
      <c r="G353" s="2">
        <v>3</v>
      </c>
      <c r="H353" s="2">
        <v>1</v>
      </c>
      <c r="I353" s="2">
        <v>0</v>
      </c>
      <c r="J353" s="4">
        <v>9</v>
      </c>
      <c r="K353" s="4">
        <v>2.6789999999999998</v>
      </c>
      <c r="L353" s="11">
        <v>35.747999999999998</v>
      </c>
    </row>
    <row r="354" spans="1:12">
      <c r="A354" s="2" t="s">
        <v>579</v>
      </c>
      <c r="B354" s="2" t="s">
        <v>580</v>
      </c>
      <c r="C354" s="2">
        <v>0</v>
      </c>
      <c r="D354" s="2">
        <v>1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4">
        <v>1</v>
      </c>
      <c r="K354" s="4">
        <v>2.9430000000000001</v>
      </c>
      <c r="L354" s="11">
        <v>35.715999999999994</v>
      </c>
    </row>
    <row r="355" spans="1:12">
      <c r="A355" s="2" t="s">
        <v>728</v>
      </c>
      <c r="B355" s="2" t="s">
        <v>729</v>
      </c>
      <c r="C355" s="2">
        <v>1</v>
      </c>
      <c r="D355" s="2">
        <v>1</v>
      </c>
      <c r="E355" s="2">
        <v>2</v>
      </c>
      <c r="F355" s="2">
        <v>0</v>
      </c>
      <c r="G355" s="2">
        <v>11.5</v>
      </c>
      <c r="H355" s="2">
        <v>1</v>
      </c>
      <c r="I355" s="2">
        <v>0</v>
      </c>
      <c r="J355" s="4">
        <v>16.5</v>
      </c>
      <c r="K355" s="4">
        <v>2.4169999999999998</v>
      </c>
      <c r="L355" s="11">
        <v>35.603999999999999</v>
      </c>
    </row>
    <row r="356" spans="1:12">
      <c r="A356" s="2" t="s">
        <v>58</v>
      </c>
      <c r="B356" s="2" t="s">
        <v>59</v>
      </c>
      <c r="C356" s="2">
        <v>0</v>
      </c>
      <c r="D356" s="2">
        <v>1</v>
      </c>
      <c r="E356" s="2">
        <v>0</v>
      </c>
      <c r="F356" s="2">
        <v>0</v>
      </c>
      <c r="G356" s="2">
        <v>0</v>
      </c>
      <c r="H356" s="2">
        <v>1</v>
      </c>
      <c r="I356" s="2">
        <v>0</v>
      </c>
      <c r="J356" s="4">
        <v>2</v>
      </c>
      <c r="K356" s="4">
        <v>2.8980000000000001</v>
      </c>
      <c r="L356" s="11">
        <v>35.575999999999993</v>
      </c>
    </row>
    <row r="357" spans="1:12">
      <c r="A357" s="2" t="s">
        <v>2114</v>
      </c>
      <c r="B357" s="2" t="s">
        <v>2115</v>
      </c>
      <c r="C357" s="2">
        <v>1</v>
      </c>
      <c r="D357" s="2">
        <v>0</v>
      </c>
      <c r="E357" s="2">
        <v>5</v>
      </c>
      <c r="F357" s="2">
        <v>0</v>
      </c>
      <c r="G357" s="2">
        <v>5.5</v>
      </c>
      <c r="H357" s="2">
        <v>3</v>
      </c>
      <c r="I357" s="2">
        <v>0</v>
      </c>
      <c r="J357" s="4">
        <v>14.5</v>
      </c>
      <c r="K357" s="4">
        <v>2.48</v>
      </c>
      <c r="L357" s="11">
        <v>35.56</v>
      </c>
    </row>
    <row r="358" spans="1:12">
      <c r="A358" s="2" t="s">
        <v>1630</v>
      </c>
      <c r="B358" s="2" t="s">
        <v>1631</v>
      </c>
      <c r="C358" s="2">
        <v>0</v>
      </c>
      <c r="D358" s="2">
        <v>3</v>
      </c>
      <c r="E358" s="2">
        <v>6</v>
      </c>
      <c r="F358" s="2">
        <v>1</v>
      </c>
      <c r="G358" s="2">
        <v>0</v>
      </c>
      <c r="H358" s="2">
        <v>3</v>
      </c>
      <c r="I358" s="2">
        <v>0</v>
      </c>
      <c r="J358" s="4">
        <v>13</v>
      </c>
      <c r="K358" s="4">
        <v>2.528</v>
      </c>
      <c r="L358" s="11">
        <v>35.536000000000001</v>
      </c>
    </row>
    <row r="359" spans="1:12">
      <c r="A359" s="2" t="s">
        <v>2207</v>
      </c>
      <c r="B359" s="2" t="s">
        <v>2208</v>
      </c>
      <c r="C359" s="2">
        <v>0</v>
      </c>
      <c r="D359" s="2">
        <v>2</v>
      </c>
      <c r="E359" s="2">
        <v>0</v>
      </c>
      <c r="F359" s="2">
        <v>0</v>
      </c>
      <c r="G359" s="2">
        <v>3</v>
      </c>
      <c r="H359" s="2">
        <v>0</v>
      </c>
      <c r="I359" s="2">
        <v>0</v>
      </c>
      <c r="J359" s="4">
        <v>5</v>
      </c>
      <c r="K359" s="4">
        <v>2.7930000000000001</v>
      </c>
      <c r="L359" s="11">
        <v>35.515999999999998</v>
      </c>
    </row>
    <row r="360" spans="1:12">
      <c r="A360" s="2" t="s">
        <v>1582</v>
      </c>
      <c r="B360" s="2" t="s">
        <v>1583</v>
      </c>
      <c r="C360" s="2">
        <v>0</v>
      </c>
      <c r="D360" s="2">
        <v>0</v>
      </c>
      <c r="E360" s="2">
        <v>2</v>
      </c>
      <c r="F360" s="2">
        <v>0</v>
      </c>
      <c r="G360" s="2">
        <v>5</v>
      </c>
      <c r="H360" s="2">
        <v>2</v>
      </c>
      <c r="I360" s="2">
        <v>0</v>
      </c>
      <c r="J360" s="4">
        <v>9</v>
      </c>
      <c r="K360" s="4">
        <v>2.6579999999999999</v>
      </c>
      <c r="L360" s="11">
        <v>35.495999999999995</v>
      </c>
    </row>
    <row r="361" spans="1:12">
      <c r="A361" s="2" t="s">
        <v>134</v>
      </c>
      <c r="B361" s="2" t="s">
        <v>135</v>
      </c>
      <c r="C361" s="2">
        <v>1</v>
      </c>
      <c r="D361" s="2">
        <v>1</v>
      </c>
      <c r="E361" s="2">
        <v>5</v>
      </c>
      <c r="F361" s="2">
        <v>4</v>
      </c>
      <c r="G361" s="2">
        <v>4</v>
      </c>
      <c r="H361" s="2">
        <v>0</v>
      </c>
      <c r="I361" s="2">
        <v>0</v>
      </c>
      <c r="J361" s="4">
        <v>15</v>
      </c>
      <c r="K361" s="4">
        <v>2.4449999999999998</v>
      </c>
      <c r="L361" s="11">
        <v>35.339999999999996</v>
      </c>
    </row>
    <row r="362" spans="1:12">
      <c r="A362" s="2" t="s">
        <v>1259</v>
      </c>
      <c r="B362" s="2" t="s">
        <v>1260</v>
      </c>
      <c r="C362" s="2">
        <v>0</v>
      </c>
      <c r="D362" s="2">
        <v>1</v>
      </c>
      <c r="E362" s="2">
        <v>2</v>
      </c>
      <c r="F362" s="2">
        <v>0</v>
      </c>
      <c r="G362" s="2">
        <v>0</v>
      </c>
      <c r="H362" s="2">
        <v>1</v>
      </c>
      <c r="I362" s="2">
        <v>0</v>
      </c>
      <c r="J362" s="4">
        <v>4</v>
      </c>
      <c r="K362" s="4">
        <v>2.8090000000000002</v>
      </c>
      <c r="L362" s="11">
        <v>35.308000000000007</v>
      </c>
    </row>
    <row r="363" spans="1:12">
      <c r="A363" s="2" t="s">
        <v>796</v>
      </c>
      <c r="B363" s="2" t="s">
        <v>797</v>
      </c>
      <c r="C363" s="2">
        <v>0</v>
      </c>
      <c r="D363" s="2">
        <v>0</v>
      </c>
      <c r="E363" s="2">
        <v>2</v>
      </c>
      <c r="F363" s="2">
        <v>0</v>
      </c>
      <c r="G363" s="2">
        <v>0</v>
      </c>
      <c r="H363" s="2">
        <v>0</v>
      </c>
      <c r="I363" s="2">
        <v>0</v>
      </c>
      <c r="J363" s="4">
        <v>2</v>
      </c>
      <c r="K363" s="4">
        <v>2.8740000000000001</v>
      </c>
      <c r="L363" s="11">
        <v>35.287999999999997</v>
      </c>
    </row>
    <row r="364" spans="1:12">
      <c r="A364" s="2" t="s">
        <v>2070</v>
      </c>
      <c r="B364" s="2" t="s">
        <v>2071</v>
      </c>
      <c r="C364" s="2">
        <v>0</v>
      </c>
      <c r="D364" s="2">
        <v>0</v>
      </c>
      <c r="E364" s="2">
        <v>3</v>
      </c>
      <c r="F364" s="2">
        <v>0</v>
      </c>
      <c r="G364" s="2">
        <v>3</v>
      </c>
      <c r="H364" s="2">
        <v>0</v>
      </c>
      <c r="I364" s="2">
        <v>0</v>
      </c>
      <c r="J364" s="4">
        <v>6</v>
      </c>
      <c r="K364" s="4">
        <v>2.74</v>
      </c>
      <c r="L364" s="11">
        <v>35.28</v>
      </c>
    </row>
    <row r="365" spans="1:12">
      <c r="A365" s="2" t="s">
        <v>368</v>
      </c>
      <c r="B365" s="2" t="s">
        <v>369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4">
        <v>0</v>
      </c>
      <c r="K365" s="4">
        <v>2.9329999999999998</v>
      </c>
      <c r="L365" s="11">
        <v>35.195999999999998</v>
      </c>
    </row>
    <row r="366" spans="1:12">
      <c r="A366" s="2" t="s">
        <v>56</v>
      </c>
      <c r="B366" s="2" t="s">
        <v>57</v>
      </c>
      <c r="C366" s="2">
        <v>0</v>
      </c>
      <c r="D366" s="2">
        <v>0</v>
      </c>
      <c r="E366" s="2">
        <v>5</v>
      </c>
      <c r="F366" s="2">
        <v>1</v>
      </c>
      <c r="G366" s="2">
        <v>0</v>
      </c>
      <c r="H366" s="2">
        <v>1</v>
      </c>
      <c r="I366" s="2">
        <v>0</v>
      </c>
      <c r="J366" s="4">
        <v>7</v>
      </c>
      <c r="K366" s="4">
        <v>2.698</v>
      </c>
      <c r="L366" s="11">
        <v>35.175999999999995</v>
      </c>
    </row>
    <row r="367" spans="1:12">
      <c r="A367" s="2" t="s">
        <v>1213</v>
      </c>
      <c r="B367" s="2" t="s">
        <v>1214</v>
      </c>
      <c r="C367" s="2">
        <v>3</v>
      </c>
      <c r="D367" s="2">
        <v>1</v>
      </c>
      <c r="E367" s="2">
        <v>3</v>
      </c>
      <c r="F367" s="2">
        <v>0</v>
      </c>
      <c r="G367" s="2">
        <v>7</v>
      </c>
      <c r="H367" s="2">
        <v>0</v>
      </c>
      <c r="I367" s="2">
        <v>0</v>
      </c>
      <c r="J367" s="4">
        <v>14</v>
      </c>
      <c r="K367" s="4">
        <v>2.4580000000000002</v>
      </c>
      <c r="L367" s="11">
        <v>35.096000000000004</v>
      </c>
    </row>
    <row r="368" spans="1:12">
      <c r="A368" s="2" t="s">
        <v>2301</v>
      </c>
      <c r="B368" s="2" t="s">
        <v>2302</v>
      </c>
      <c r="C368" s="2">
        <v>0</v>
      </c>
      <c r="D368" s="2">
        <v>1</v>
      </c>
      <c r="E368" s="2">
        <v>0</v>
      </c>
      <c r="F368" s="2">
        <v>0</v>
      </c>
      <c r="G368" s="2">
        <v>3</v>
      </c>
      <c r="H368" s="2">
        <v>0</v>
      </c>
      <c r="I368" s="2">
        <v>0</v>
      </c>
      <c r="J368" s="4">
        <v>4</v>
      </c>
      <c r="K368" s="4">
        <v>2.7869999999999999</v>
      </c>
      <c r="L368" s="11">
        <v>35.043999999999997</v>
      </c>
    </row>
    <row r="369" spans="1:12">
      <c r="A369" s="2" t="s">
        <v>412</v>
      </c>
      <c r="B369" s="2" t="s">
        <v>413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1</v>
      </c>
      <c r="I369" s="2">
        <v>0</v>
      </c>
      <c r="J369" s="4">
        <v>1</v>
      </c>
      <c r="K369" s="4">
        <v>2.88</v>
      </c>
      <c r="L369" s="11">
        <v>34.959999999999994</v>
      </c>
    </row>
    <row r="370" spans="1:12">
      <c r="A370" s="2" t="s">
        <v>2014</v>
      </c>
      <c r="B370" s="2" t="s">
        <v>2015</v>
      </c>
      <c r="C370" s="2">
        <v>0</v>
      </c>
      <c r="D370" s="2">
        <v>0</v>
      </c>
      <c r="E370" s="2">
        <v>4</v>
      </c>
      <c r="F370" s="2">
        <v>0</v>
      </c>
      <c r="G370" s="2">
        <v>8.5</v>
      </c>
      <c r="H370" s="2">
        <v>2</v>
      </c>
      <c r="I370" s="2">
        <v>0</v>
      </c>
      <c r="J370" s="4">
        <v>14.5</v>
      </c>
      <c r="K370" s="4">
        <v>2.4279999999999999</v>
      </c>
      <c r="L370" s="11">
        <v>34.936</v>
      </c>
    </row>
    <row r="371" spans="1:12">
      <c r="A371" s="2" t="s">
        <v>939</v>
      </c>
      <c r="B371" s="2" t="s">
        <v>940</v>
      </c>
      <c r="C371" s="2">
        <v>2</v>
      </c>
      <c r="D371" s="2">
        <v>0</v>
      </c>
      <c r="E371" s="2">
        <v>0</v>
      </c>
      <c r="F371" s="2">
        <v>0</v>
      </c>
      <c r="G371" s="2">
        <v>8.1</v>
      </c>
      <c r="H371" s="2">
        <v>2</v>
      </c>
      <c r="I371" s="2">
        <v>0</v>
      </c>
      <c r="J371" s="4">
        <v>12.1</v>
      </c>
      <c r="K371" s="4">
        <v>2.5070000000000001</v>
      </c>
      <c r="L371" s="11">
        <v>34.923999999999999</v>
      </c>
    </row>
    <row r="372" spans="1:12">
      <c r="A372" s="2" t="s">
        <v>60</v>
      </c>
      <c r="B372" s="2" t="s">
        <v>61</v>
      </c>
      <c r="C372" s="2">
        <v>0</v>
      </c>
      <c r="D372" s="2">
        <v>2</v>
      </c>
      <c r="E372" s="2">
        <v>6</v>
      </c>
      <c r="F372" s="2">
        <v>2</v>
      </c>
      <c r="G372" s="2">
        <v>3</v>
      </c>
      <c r="H372" s="2">
        <v>2</v>
      </c>
      <c r="I372" s="2">
        <v>0</v>
      </c>
      <c r="J372" s="4">
        <v>15</v>
      </c>
      <c r="K372" s="4">
        <v>2.407</v>
      </c>
      <c r="L372" s="11">
        <v>34.884</v>
      </c>
    </row>
    <row r="373" spans="1:12">
      <c r="A373" s="2" t="s">
        <v>1291</v>
      </c>
      <c r="B373" s="2" t="s">
        <v>1292</v>
      </c>
      <c r="C373" s="2">
        <v>0</v>
      </c>
      <c r="D373" s="2">
        <v>3</v>
      </c>
      <c r="E373" s="2">
        <v>0</v>
      </c>
      <c r="F373" s="2">
        <v>0</v>
      </c>
      <c r="G373" s="2">
        <v>0</v>
      </c>
      <c r="H373" s="2">
        <v>1</v>
      </c>
      <c r="I373" s="2">
        <v>0</v>
      </c>
      <c r="J373" s="4">
        <v>4</v>
      </c>
      <c r="K373" s="4">
        <v>2.7719999999999998</v>
      </c>
      <c r="L373" s="11">
        <v>34.863999999999997</v>
      </c>
    </row>
    <row r="374" spans="1:12">
      <c r="A374" s="2" t="s">
        <v>1287</v>
      </c>
      <c r="B374" s="2" t="s">
        <v>1288</v>
      </c>
      <c r="C374" s="2">
        <v>0</v>
      </c>
      <c r="D374" s="2">
        <v>1</v>
      </c>
      <c r="E374" s="2">
        <v>2</v>
      </c>
      <c r="F374" s="2">
        <v>0</v>
      </c>
      <c r="G374" s="2">
        <v>0</v>
      </c>
      <c r="H374" s="2">
        <v>0</v>
      </c>
      <c r="I374" s="2">
        <v>0</v>
      </c>
      <c r="J374" s="4">
        <v>3</v>
      </c>
      <c r="K374" s="4">
        <v>2.8050000000000002</v>
      </c>
      <c r="L374" s="11">
        <v>34.86</v>
      </c>
    </row>
    <row r="375" spans="1:12">
      <c r="A375" s="2" t="s">
        <v>110</v>
      </c>
      <c r="B375" s="2" t="s">
        <v>111</v>
      </c>
      <c r="C375" s="2">
        <v>1</v>
      </c>
      <c r="D375" s="2">
        <v>1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4">
        <v>2</v>
      </c>
      <c r="K375" s="4">
        <v>2.8370000000000002</v>
      </c>
      <c r="L375" s="11">
        <v>34.843999999999994</v>
      </c>
    </row>
    <row r="376" spans="1:12">
      <c r="A376" s="2" t="s">
        <v>778</v>
      </c>
      <c r="B376" s="2" t="s">
        <v>779</v>
      </c>
      <c r="C376" s="2">
        <v>1</v>
      </c>
      <c r="D376" s="2">
        <v>0</v>
      </c>
      <c r="E376" s="2">
        <v>2</v>
      </c>
      <c r="F376" s="2">
        <v>0</v>
      </c>
      <c r="G376" s="2">
        <v>4</v>
      </c>
      <c r="H376" s="2">
        <v>4</v>
      </c>
      <c r="I376" s="2">
        <v>0</v>
      </c>
      <c r="J376" s="4">
        <v>11</v>
      </c>
      <c r="K376" s="4">
        <v>2.5289999999999999</v>
      </c>
      <c r="L376" s="11">
        <v>34.747999999999998</v>
      </c>
    </row>
    <row r="377" spans="1:12">
      <c r="A377" s="2" t="s">
        <v>424</v>
      </c>
      <c r="B377" s="2" t="s">
        <v>425</v>
      </c>
      <c r="C377" s="2">
        <v>0</v>
      </c>
      <c r="D377" s="2">
        <v>2</v>
      </c>
      <c r="E377" s="2">
        <v>0</v>
      </c>
      <c r="F377" s="2">
        <v>0</v>
      </c>
      <c r="G377" s="2">
        <v>0</v>
      </c>
      <c r="H377" s="2">
        <v>3</v>
      </c>
      <c r="I377" s="2">
        <v>0</v>
      </c>
      <c r="J377" s="4">
        <v>5</v>
      </c>
      <c r="K377" s="4">
        <v>2.7269999999999999</v>
      </c>
      <c r="L377" s="11">
        <v>34.723999999999997</v>
      </c>
    </row>
    <row r="378" spans="1:12">
      <c r="A378" s="2" t="s">
        <v>1255</v>
      </c>
      <c r="B378" s="2" t="s">
        <v>1256</v>
      </c>
      <c r="C378" s="2">
        <v>1</v>
      </c>
      <c r="D378" s="2">
        <v>1</v>
      </c>
      <c r="E378" s="2">
        <v>3</v>
      </c>
      <c r="F378" s="2">
        <v>2</v>
      </c>
      <c r="G378" s="2">
        <v>0</v>
      </c>
      <c r="H378" s="2">
        <v>3</v>
      </c>
      <c r="I378" s="2">
        <v>0</v>
      </c>
      <c r="J378" s="4">
        <v>10</v>
      </c>
      <c r="K378" s="4">
        <v>2.5579999999999998</v>
      </c>
      <c r="L378" s="11">
        <v>34.695999999999998</v>
      </c>
    </row>
    <row r="379" spans="1:12">
      <c r="A379" s="2" t="s">
        <v>2056</v>
      </c>
      <c r="B379" s="2" t="s">
        <v>2057</v>
      </c>
      <c r="C379" s="2">
        <v>0</v>
      </c>
      <c r="D379" s="2">
        <v>1</v>
      </c>
      <c r="E379" s="2">
        <v>3</v>
      </c>
      <c r="F379" s="2">
        <v>1</v>
      </c>
      <c r="G379" s="2">
        <v>1</v>
      </c>
      <c r="H379" s="2">
        <v>3</v>
      </c>
      <c r="I379" s="2">
        <v>0</v>
      </c>
      <c r="J379" s="4">
        <v>9</v>
      </c>
      <c r="K379" s="4">
        <v>2.585</v>
      </c>
      <c r="L379" s="11">
        <v>34.619999999999997</v>
      </c>
    </row>
    <row r="380" spans="1:12">
      <c r="A380" s="2" t="s">
        <v>772</v>
      </c>
      <c r="B380" s="2" t="s">
        <v>773</v>
      </c>
      <c r="C380" s="2">
        <v>0</v>
      </c>
      <c r="D380" s="2">
        <v>1</v>
      </c>
      <c r="E380" s="2">
        <v>2</v>
      </c>
      <c r="F380" s="2">
        <v>2</v>
      </c>
      <c r="G380" s="2">
        <v>9.4</v>
      </c>
      <c r="H380" s="2">
        <v>0</v>
      </c>
      <c r="I380" s="2">
        <v>0</v>
      </c>
      <c r="J380" s="4">
        <v>14.4</v>
      </c>
      <c r="K380" s="4">
        <v>2.4020000000000001</v>
      </c>
      <c r="L380" s="11">
        <v>34.584000000000003</v>
      </c>
    </row>
    <row r="381" spans="1:12">
      <c r="A381" s="2" t="s">
        <v>569</v>
      </c>
      <c r="B381" s="2" t="s">
        <v>570</v>
      </c>
      <c r="C381" s="2">
        <v>0</v>
      </c>
      <c r="D381" s="2">
        <v>1</v>
      </c>
      <c r="E381" s="2">
        <v>2</v>
      </c>
      <c r="F381" s="2">
        <v>0</v>
      </c>
      <c r="G381" s="2">
        <v>3</v>
      </c>
      <c r="H381" s="2">
        <v>0</v>
      </c>
      <c r="I381" s="2">
        <v>0</v>
      </c>
      <c r="J381" s="4">
        <v>6</v>
      </c>
      <c r="K381" s="4">
        <v>2.6749999999999998</v>
      </c>
      <c r="L381" s="11">
        <v>34.5</v>
      </c>
    </row>
    <row r="382" spans="1:12">
      <c r="A382" s="2" t="s">
        <v>1909</v>
      </c>
      <c r="B382" s="2" t="s">
        <v>1910</v>
      </c>
      <c r="C382" s="2">
        <v>0</v>
      </c>
      <c r="D382" s="2">
        <v>3</v>
      </c>
      <c r="E382" s="2">
        <v>6</v>
      </c>
      <c r="F382" s="2">
        <v>6</v>
      </c>
      <c r="G382" s="2">
        <v>2</v>
      </c>
      <c r="H382" s="2">
        <v>1</v>
      </c>
      <c r="I382" s="2">
        <v>0</v>
      </c>
      <c r="J382" s="4">
        <v>18</v>
      </c>
      <c r="K382" s="4">
        <v>2.2749999999999999</v>
      </c>
      <c r="L382" s="11">
        <v>34.5</v>
      </c>
    </row>
    <row r="383" spans="1:12">
      <c r="A383" s="2" t="s">
        <v>780</v>
      </c>
      <c r="B383" s="2" t="s">
        <v>781</v>
      </c>
      <c r="C383" s="2">
        <v>0</v>
      </c>
      <c r="D383" s="2">
        <v>0</v>
      </c>
      <c r="E383" s="2">
        <v>2</v>
      </c>
      <c r="F383" s="2">
        <v>0</v>
      </c>
      <c r="G383" s="2">
        <v>3</v>
      </c>
      <c r="H383" s="2">
        <v>0</v>
      </c>
      <c r="I383" s="2">
        <v>0</v>
      </c>
      <c r="J383" s="4">
        <v>5</v>
      </c>
      <c r="K383" s="4">
        <v>2.702</v>
      </c>
      <c r="L383" s="11">
        <v>34.423999999999999</v>
      </c>
    </row>
    <row r="384" spans="1:12">
      <c r="A384" s="2" t="s">
        <v>1279</v>
      </c>
      <c r="B384" s="2" t="s">
        <v>1280</v>
      </c>
      <c r="C384" s="2">
        <v>2</v>
      </c>
      <c r="D384" s="2">
        <v>5</v>
      </c>
      <c r="E384" s="2">
        <v>0</v>
      </c>
      <c r="F384" s="2">
        <v>0</v>
      </c>
      <c r="G384" s="2">
        <v>0.9</v>
      </c>
      <c r="H384" s="2">
        <v>4</v>
      </c>
      <c r="I384" s="2">
        <v>0</v>
      </c>
      <c r="J384" s="4">
        <v>11.9</v>
      </c>
      <c r="K384" s="4">
        <v>2.4700000000000002</v>
      </c>
      <c r="L384" s="11">
        <v>34.4</v>
      </c>
    </row>
    <row r="385" spans="1:12">
      <c r="A385" s="2" t="s">
        <v>2120</v>
      </c>
      <c r="B385" s="2" t="s">
        <v>2121</v>
      </c>
      <c r="C385" s="2">
        <v>0</v>
      </c>
      <c r="D385" s="2">
        <v>2</v>
      </c>
      <c r="E385" s="2">
        <v>2</v>
      </c>
      <c r="F385" s="2">
        <v>0</v>
      </c>
      <c r="G385" s="2">
        <v>6</v>
      </c>
      <c r="H385" s="2">
        <v>1</v>
      </c>
      <c r="I385" s="2">
        <v>0</v>
      </c>
      <c r="J385" s="4">
        <v>11</v>
      </c>
      <c r="K385" s="4">
        <v>2.4980000000000002</v>
      </c>
      <c r="L385" s="11">
        <v>34.376000000000005</v>
      </c>
    </row>
    <row r="386" spans="1:12">
      <c r="A386" s="2" t="s">
        <v>1879</v>
      </c>
      <c r="B386" s="2" t="s">
        <v>1880</v>
      </c>
      <c r="C386" s="2">
        <v>0</v>
      </c>
      <c r="D386" s="2">
        <v>0</v>
      </c>
      <c r="E386" s="2">
        <v>4</v>
      </c>
      <c r="F386" s="2">
        <v>0</v>
      </c>
      <c r="G386" s="2">
        <v>6.5</v>
      </c>
      <c r="H386" s="2">
        <v>2</v>
      </c>
      <c r="I386" s="2">
        <v>0</v>
      </c>
      <c r="J386" s="4">
        <v>12.5</v>
      </c>
      <c r="K386" s="4">
        <v>2.4449999999999998</v>
      </c>
      <c r="L386" s="11">
        <v>34.339999999999996</v>
      </c>
    </row>
    <row r="387" spans="1:12">
      <c r="A387" s="2" t="s">
        <v>32</v>
      </c>
      <c r="B387" s="2" t="s">
        <v>33</v>
      </c>
      <c r="C387" s="2">
        <v>0</v>
      </c>
      <c r="D387" s="2">
        <v>3</v>
      </c>
      <c r="E387" s="2">
        <v>0</v>
      </c>
      <c r="F387" s="2">
        <v>1</v>
      </c>
      <c r="G387" s="2">
        <v>3</v>
      </c>
      <c r="H387" s="2">
        <v>1</v>
      </c>
      <c r="I387" s="2">
        <v>0</v>
      </c>
      <c r="J387" s="4">
        <v>8</v>
      </c>
      <c r="K387" s="4">
        <v>2.593</v>
      </c>
      <c r="L387" s="11">
        <v>34.316000000000003</v>
      </c>
    </row>
    <row r="388" spans="1:12">
      <c r="A388" s="2" t="s">
        <v>539</v>
      </c>
      <c r="B388" s="2" t="s">
        <v>540</v>
      </c>
      <c r="C388" s="2">
        <v>0</v>
      </c>
      <c r="D388" s="2">
        <v>0</v>
      </c>
      <c r="E388" s="2">
        <v>0</v>
      </c>
      <c r="F388" s="2">
        <v>0</v>
      </c>
      <c r="G388" s="2">
        <v>6.5</v>
      </c>
      <c r="H388" s="2">
        <v>2</v>
      </c>
      <c r="I388" s="2">
        <v>0</v>
      </c>
      <c r="J388" s="4">
        <v>8.5</v>
      </c>
      <c r="K388" s="4">
        <v>2.57</v>
      </c>
      <c r="L388" s="11">
        <v>34.239999999999995</v>
      </c>
    </row>
    <row r="389" spans="1:12">
      <c r="A389" s="2" t="s">
        <v>128</v>
      </c>
      <c r="B389" s="2" t="s">
        <v>129</v>
      </c>
      <c r="C389" s="2">
        <v>0</v>
      </c>
      <c r="D389" s="2">
        <v>4</v>
      </c>
      <c r="E389" s="2">
        <v>0</v>
      </c>
      <c r="F389" s="2">
        <v>0</v>
      </c>
      <c r="G389" s="2">
        <v>3</v>
      </c>
      <c r="H389" s="2">
        <v>1</v>
      </c>
      <c r="I389" s="2">
        <v>0</v>
      </c>
      <c r="J389" s="4">
        <v>8</v>
      </c>
      <c r="K389" s="4">
        <v>2.5859999999999999</v>
      </c>
      <c r="L389" s="11">
        <v>34.231999999999999</v>
      </c>
    </row>
    <row r="390" spans="1:12">
      <c r="A390" s="2" t="s">
        <v>334</v>
      </c>
      <c r="B390" s="2" t="s">
        <v>335</v>
      </c>
      <c r="C390" s="2">
        <v>1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4">
        <v>1</v>
      </c>
      <c r="K390" s="4">
        <v>2.8130000000000002</v>
      </c>
      <c r="L390" s="11">
        <v>34.155999999999999</v>
      </c>
    </row>
    <row r="391" spans="1:12">
      <c r="A391" s="2" t="s">
        <v>1283</v>
      </c>
      <c r="B391" s="2" t="s">
        <v>1284</v>
      </c>
      <c r="C391" s="2">
        <v>0</v>
      </c>
      <c r="D391" s="2">
        <v>3</v>
      </c>
      <c r="E391" s="2">
        <v>1</v>
      </c>
      <c r="F391" s="2">
        <v>0</v>
      </c>
      <c r="G391" s="2">
        <v>0</v>
      </c>
      <c r="H391" s="2">
        <v>0</v>
      </c>
      <c r="I391" s="2">
        <v>0</v>
      </c>
      <c r="J391" s="4">
        <v>4</v>
      </c>
      <c r="K391" s="4">
        <v>2.7080000000000002</v>
      </c>
      <c r="L391" s="11">
        <v>34.096000000000004</v>
      </c>
    </row>
    <row r="392" spans="1:12">
      <c r="A392" s="2" t="s">
        <v>993</v>
      </c>
      <c r="B392" s="2" t="s">
        <v>994</v>
      </c>
      <c r="C392" s="2">
        <v>3</v>
      </c>
      <c r="D392" s="2">
        <v>0</v>
      </c>
      <c r="E392" s="2">
        <v>2</v>
      </c>
      <c r="F392" s="2">
        <v>7</v>
      </c>
      <c r="G392" s="2">
        <v>0</v>
      </c>
      <c r="H392" s="2">
        <v>0</v>
      </c>
      <c r="I392" s="2">
        <v>0</v>
      </c>
      <c r="J392" s="4">
        <v>12</v>
      </c>
      <c r="K392" s="4">
        <v>2.44</v>
      </c>
      <c r="L392" s="11">
        <v>34.08</v>
      </c>
    </row>
    <row r="393" spans="1:12">
      <c r="A393" s="2" t="s">
        <v>52</v>
      </c>
      <c r="B393" s="2" t="s">
        <v>53</v>
      </c>
      <c r="C393" s="2">
        <v>1</v>
      </c>
      <c r="D393" s="2">
        <v>0</v>
      </c>
      <c r="E393" s="2">
        <v>2</v>
      </c>
      <c r="F393" s="2">
        <v>0</v>
      </c>
      <c r="G393" s="2">
        <v>0</v>
      </c>
      <c r="H393" s="2">
        <v>3</v>
      </c>
      <c r="I393" s="2">
        <v>0</v>
      </c>
      <c r="J393" s="4">
        <v>6</v>
      </c>
      <c r="K393" s="4">
        <v>2.637</v>
      </c>
      <c r="L393" s="11">
        <v>34.043999999999997</v>
      </c>
    </row>
    <row r="394" spans="1:12">
      <c r="A394" s="2" t="s">
        <v>1518</v>
      </c>
      <c r="B394" s="2" t="s">
        <v>1519</v>
      </c>
      <c r="C394" s="2">
        <v>0</v>
      </c>
      <c r="D394" s="2">
        <v>0</v>
      </c>
      <c r="E394" s="2">
        <v>2</v>
      </c>
      <c r="F394" s="2">
        <v>0</v>
      </c>
      <c r="G394" s="2">
        <v>3</v>
      </c>
      <c r="H394" s="2">
        <v>0</v>
      </c>
      <c r="I394" s="2">
        <v>0</v>
      </c>
      <c r="J394" s="4">
        <v>5</v>
      </c>
      <c r="K394" s="4">
        <v>2.67</v>
      </c>
      <c r="L394" s="11">
        <v>34.04</v>
      </c>
    </row>
    <row r="395" spans="1:12">
      <c r="A395" s="2" t="s">
        <v>1558</v>
      </c>
      <c r="B395" s="2" t="s">
        <v>1559</v>
      </c>
      <c r="C395" s="2">
        <v>0</v>
      </c>
      <c r="D395" s="2">
        <v>0</v>
      </c>
      <c r="E395" s="2">
        <v>2</v>
      </c>
      <c r="F395" s="2">
        <v>0</v>
      </c>
      <c r="G395" s="2">
        <v>3</v>
      </c>
      <c r="H395" s="2">
        <v>0</v>
      </c>
      <c r="I395" s="2">
        <v>0</v>
      </c>
      <c r="J395" s="4">
        <v>5</v>
      </c>
      <c r="K395" s="4">
        <v>2.6680000000000001</v>
      </c>
      <c r="L395" s="11">
        <v>34.015999999999998</v>
      </c>
    </row>
    <row r="396" spans="1:12">
      <c r="A396" s="2" t="s">
        <v>140</v>
      </c>
      <c r="B396" s="2" t="s">
        <v>141</v>
      </c>
      <c r="C396" s="2">
        <v>0</v>
      </c>
      <c r="D396" s="2">
        <v>1</v>
      </c>
      <c r="E396" s="2">
        <v>2</v>
      </c>
      <c r="F396" s="2">
        <v>0</v>
      </c>
      <c r="G396" s="2">
        <v>0</v>
      </c>
      <c r="H396" s="2">
        <v>0</v>
      </c>
      <c r="I396" s="2">
        <v>0</v>
      </c>
      <c r="J396" s="4">
        <v>3</v>
      </c>
      <c r="K396" s="4">
        <v>2.7330000000000001</v>
      </c>
      <c r="L396" s="11">
        <v>33.996000000000002</v>
      </c>
    </row>
    <row r="397" spans="1:12">
      <c r="A397" s="2" t="s">
        <v>836</v>
      </c>
      <c r="B397" s="2" t="s">
        <v>837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4">
        <v>0</v>
      </c>
      <c r="K397" s="4">
        <v>2.8290000000000002</v>
      </c>
      <c r="L397" s="11">
        <v>33.948</v>
      </c>
    </row>
    <row r="398" spans="1:12">
      <c r="A398" s="2" t="s">
        <v>529</v>
      </c>
      <c r="B398" s="2" t="s">
        <v>530</v>
      </c>
      <c r="C398" s="2">
        <v>0</v>
      </c>
      <c r="D398" s="2">
        <v>2</v>
      </c>
      <c r="E398" s="2">
        <v>2</v>
      </c>
      <c r="F398" s="2">
        <v>2</v>
      </c>
      <c r="G398" s="2">
        <v>0</v>
      </c>
      <c r="H398" s="2">
        <v>1</v>
      </c>
      <c r="I398" s="2">
        <v>0</v>
      </c>
      <c r="J398" s="4">
        <v>7</v>
      </c>
      <c r="K398" s="4">
        <v>2.5950000000000002</v>
      </c>
      <c r="L398" s="11">
        <v>33.94</v>
      </c>
    </row>
    <row r="399" spans="1:12">
      <c r="A399" s="2" t="s">
        <v>1624</v>
      </c>
      <c r="B399" s="2" t="s">
        <v>1625</v>
      </c>
      <c r="C399" s="2">
        <v>0</v>
      </c>
      <c r="D399" s="2">
        <v>0</v>
      </c>
      <c r="E399" s="2">
        <v>4</v>
      </c>
      <c r="F399" s="2">
        <v>0</v>
      </c>
      <c r="G399" s="2">
        <v>3</v>
      </c>
      <c r="H399" s="2">
        <v>0</v>
      </c>
      <c r="I399" s="2">
        <v>0</v>
      </c>
      <c r="J399" s="4">
        <v>7</v>
      </c>
      <c r="K399" s="4">
        <v>2.59</v>
      </c>
      <c r="L399" s="11">
        <v>33.879999999999995</v>
      </c>
    </row>
    <row r="400" spans="1:12">
      <c r="A400" s="2" t="s">
        <v>1975</v>
      </c>
      <c r="B400" s="2" t="s">
        <v>1976</v>
      </c>
      <c r="C400" s="2">
        <v>2</v>
      </c>
      <c r="D400" s="2">
        <v>0</v>
      </c>
      <c r="E400" s="2">
        <v>4</v>
      </c>
      <c r="F400" s="2">
        <v>4</v>
      </c>
      <c r="G400" s="2">
        <v>5</v>
      </c>
      <c r="H400" s="2">
        <v>1</v>
      </c>
      <c r="I400" s="2">
        <v>0</v>
      </c>
      <c r="J400" s="4">
        <v>16</v>
      </c>
      <c r="K400" s="4">
        <v>2.2879999999999998</v>
      </c>
      <c r="L400" s="11">
        <v>33.856000000000002</v>
      </c>
    </row>
    <row r="401" spans="1:12">
      <c r="A401" s="2" t="s">
        <v>188</v>
      </c>
      <c r="B401" s="2" t="s">
        <v>189</v>
      </c>
      <c r="C401" s="2">
        <v>0</v>
      </c>
      <c r="D401" s="2">
        <v>0</v>
      </c>
      <c r="E401" s="2">
        <v>2</v>
      </c>
      <c r="F401" s="2">
        <v>0</v>
      </c>
      <c r="G401" s="2">
        <v>11.899999999999999</v>
      </c>
      <c r="H401" s="2">
        <v>1</v>
      </c>
      <c r="I401" s="2">
        <v>0</v>
      </c>
      <c r="J401" s="4">
        <v>14.899999999999999</v>
      </c>
      <c r="K401" s="4">
        <v>2.3239999999999998</v>
      </c>
      <c r="L401" s="11">
        <v>33.847999999999999</v>
      </c>
    </row>
    <row r="402" spans="1:12">
      <c r="A402" s="2" t="s">
        <v>929</v>
      </c>
      <c r="B402" s="2" t="s">
        <v>930</v>
      </c>
      <c r="C402" s="2">
        <v>2</v>
      </c>
      <c r="D402" s="2">
        <v>0</v>
      </c>
      <c r="E402" s="2">
        <v>0</v>
      </c>
      <c r="F402" s="2">
        <v>0</v>
      </c>
      <c r="G402" s="2">
        <v>3</v>
      </c>
      <c r="H402" s="2">
        <v>0</v>
      </c>
      <c r="I402" s="2">
        <v>0</v>
      </c>
      <c r="J402" s="4">
        <v>5</v>
      </c>
      <c r="K402" s="4">
        <v>2.6480000000000001</v>
      </c>
      <c r="L402" s="11">
        <v>33.775999999999996</v>
      </c>
    </row>
    <row r="403" spans="1:12">
      <c r="A403" s="2" t="s">
        <v>1560</v>
      </c>
      <c r="B403" s="2" t="s">
        <v>1561</v>
      </c>
      <c r="C403" s="2">
        <v>0</v>
      </c>
      <c r="D403" s="2">
        <v>0</v>
      </c>
      <c r="E403" s="2">
        <v>2</v>
      </c>
      <c r="F403" s="2">
        <v>0</v>
      </c>
      <c r="G403" s="2">
        <v>3</v>
      </c>
      <c r="H403" s="2">
        <v>0</v>
      </c>
      <c r="I403" s="2">
        <v>0</v>
      </c>
      <c r="J403" s="4">
        <v>5</v>
      </c>
      <c r="K403" s="4">
        <v>2.645</v>
      </c>
      <c r="L403" s="11">
        <v>33.739999999999995</v>
      </c>
    </row>
    <row r="404" spans="1:12">
      <c r="A404" s="2" t="s">
        <v>577</v>
      </c>
      <c r="B404" s="2" t="s">
        <v>578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4">
        <v>0</v>
      </c>
      <c r="K404" s="4">
        <v>2.8109999999999999</v>
      </c>
      <c r="L404" s="11">
        <v>33.731999999999999</v>
      </c>
    </row>
    <row r="405" spans="1:12">
      <c r="A405" s="2" t="s">
        <v>2110</v>
      </c>
      <c r="B405" s="2" t="s">
        <v>2111</v>
      </c>
      <c r="C405" s="2">
        <v>0</v>
      </c>
      <c r="D405" s="2">
        <v>1</v>
      </c>
      <c r="E405" s="2">
        <v>4</v>
      </c>
      <c r="F405" s="2">
        <v>0</v>
      </c>
      <c r="G405" s="2">
        <v>0</v>
      </c>
      <c r="H405" s="2">
        <v>0</v>
      </c>
      <c r="I405" s="2">
        <v>0</v>
      </c>
      <c r="J405" s="4">
        <v>5</v>
      </c>
      <c r="K405" s="4">
        <v>2.6379999999999999</v>
      </c>
      <c r="L405" s="11">
        <v>33.655999999999999</v>
      </c>
    </row>
    <row r="406" spans="1:12">
      <c r="A406" s="2" t="s">
        <v>2118</v>
      </c>
      <c r="B406" s="2" t="s">
        <v>2119</v>
      </c>
      <c r="C406" s="2">
        <v>0</v>
      </c>
      <c r="D406" s="2">
        <v>0</v>
      </c>
      <c r="E406" s="2">
        <v>2</v>
      </c>
      <c r="F406" s="2">
        <v>0</v>
      </c>
      <c r="G406" s="2">
        <v>1</v>
      </c>
      <c r="H406" s="2">
        <v>3</v>
      </c>
      <c r="I406" s="2">
        <v>0</v>
      </c>
      <c r="J406" s="4">
        <v>6</v>
      </c>
      <c r="K406" s="4">
        <v>2.6030000000000002</v>
      </c>
      <c r="L406" s="11">
        <v>33.636000000000003</v>
      </c>
    </row>
    <row r="407" spans="1:12">
      <c r="A407" s="2" t="s">
        <v>402</v>
      </c>
      <c r="B407" s="2" t="s">
        <v>403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1</v>
      </c>
      <c r="I407" s="2">
        <v>0</v>
      </c>
      <c r="J407" s="4">
        <v>1</v>
      </c>
      <c r="K407" s="4">
        <v>2.76</v>
      </c>
      <c r="L407" s="11">
        <v>33.519999999999996</v>
      </c>
    </row>
    <row r="408" spans="1:12">
      <c r="A408" s="2" t="s">
        <v>1999</v>
      </c>
      <c r="B408" s="2" t="s">
        <v>2000</v>
      </c>
      <c r="C408" s="2">
        <v>0</v>
      </c>
      <c r="D408" s="2">
        <v>0</v>
      </c>
      <c r="E408" s="2">
        <v>3</v>
      </c>
      <c r="F408" s="2">
        <v>0</v>
      </c>
      <c r="G408" s="2">
        <v>1</v>
      </c>
      <c r="H408" s="2">
        <v>0</v>
      </c>
      <c r="I408" s="2">
        <v>0</v>
      </c>
      <c r="J408" s="4">
        <v>4</v>
      </c>
      <c r="K408" s="4">
        <v>2.65</v>
      </c>
      <c r="L408" s="11">
        <v>33.4</v>
      </c>
    </row>
    <row r="409" spans="1:12">
      <c r="A409" s="2" t="s">
        <v>738</v>
      </c>
      <c r="B409" s="2" t="s">
        <v>739</v>
      </c>
      <c r="C409" s="2">
        <v>0</v>
      </c>
      <c r="D409" s="2">
        <v>1</v>
      </c>
      <c r="E409" s="2">
        <v>3</v>
      </c>
      <c r="F409" s="2">
        <v>0</v>
      </c>
      <c r="G409" s="2">
        <v>3</v>
      </c>
      <c r="H409" s="2">
        <v>0</v>
      </c>
      <c r="I409" s="2">
        <v>0</v>
      </c>
      <c r="J409" s="4">
        <v>7</v>
      </c>
      <c r="K409" s="4">
        <v>2.548</v>
      </c>
      <c r="L409" s="11">
        <v>33.375999999999998</v>
      </c>
    </row>
    <row r="410" spans="1:12">
      <c r="A410" s="2" t="s">
        <v>1249</v>
      </c>
      <c r="B410" s="2" t="s">
        <v>1250</v>
      </c>
      <c r="C410" s="2">
        <v>1</v>
      </c>
      <c r="D410" s="2">
        <v>0</v>
      </c>
      <c r="E410" s="2">
        <v>0</v>
      </c>
      <c r="F410" s="2">
        <v>0</v>
      </c>
      <c r="G410" s="2">
        <v>3</v>
      </c>
      <c r="H410" s="2">
        <v>2</v>
      </c>
      <c r="I410" s="2">
        <v>0</v>
      </c>
      <c r="J410" s="4">
        <v>6</v>
      </c>
      <c r="K410" s="4">
        <v>2.5790000000000002</v>
      </c>
      <c r="L410" s="11">
        <v>33.347999999999999</v>
      </c>
    </row>
    <row r="411" spans="1:12">
      <c r="A411" s="2" t="s">
        <v>2044</v>
      </c>
      <c r="B411" s="2" t="s">
        <v>2045</v>
      </c>
      <c r="C411" s="2">
        <v>0</v>
      </c>
      <c r="D411" s="2">
        <v>1</v>
      </c>
      <c r="E411" s="2">
        <v>3</v>
      </c>
      <c r="F411" s="2">
        <v>0</v>
      </c>
      <c r="G411" s="2">
        <v>0</v>
      </c>
      <c r="H411" s="2">
        <v>0</v>
      </c>
      <c r="I411" s="2">
        <v>0</v>
      </c>
      <c r="J411" s="4">
        <v>4</v>
      </c>
      <c r="K411" s="4">
        <v>2.645</v>
      </c>
      <c r="L411" s="11">
        <v>33.339999999999996</v>
      </c>
    </row>
    <row r="412" spans="1:12">
      <c r="A412" s="2" t="s">
        <v>1275</v>
      </c>
      <c r="B412" s="2" t="s">
        <v>1276</v>
      </c>
      <c r="C412" s="2">
        <v>0</v>
      </c>
      <c r="D412" s="2">
        <v>3</v>
      </c>
      <c r="E412" s="2">
        <v>1</v>
      </c>
      <c r="F412" s="2">
        <v>0</v>
      </c>
      <c r="G412" s="2">
        <v>2</v>
      </c>
      <c r="H412" s="2">
        <v>1</v>
      </c>
      <c r="I412" s="2">
        <v>0</v>
      </c>
      <c r="J412" s="4">
        <v>7</v>
      </c>
      <c r="K412" s="4">
        <v>2.5419999999999998</v>
      </c>
      <c r="L412" s="11">
        <v>33.303999999999995</v>
      </c>
    </row>
    <row r="413" spans="1:12">
      <c r="A413" s="2" t="s">
        <v>1612</v>
      </c>
      <c r="B413" s="2" t="s">
        <v>1613</v>
      </c>
      <c r="C413" s="2">
        <v>1</v>
      </c>
      <c r="D413" s="2">
        <v>2</v>
      </c>
      <c r="E413" s="2">
        <v>2</v>
      </c>
      <c r="F413" s="2">
        <v>1</v>
      </c>
      <c r="G413" s="2">
        <v>3</v>
      </c>
      <c r="H413" s="2">
        <v>0</v>
      </c>
      <c r="I413" s="2">
        <v>0</v>
      </c>
      <c r="J413" s="4">
        <v>9</v>
      </c>
      <c r="K413" s="4">
        <v>2.4729999999999999</v>
      </c>
      <c r="L413" s="11">
        <v>33.275999999999996</v>
      </c>
    </row>
    <row r="414" spans="1:12">
      <c r="A414" s="2" t="s">
        <v>611</v>
      </c>
      <c r="B414" s="2" t="s">
        <v>612</v>
      </c>
      <c r="C414" s="2">
        <v>0</v>
      </c>
      <c r="D414" s="2">
        <v>3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4">
        <v>3</v>
      </c>
      <c r="K414" s="4">
        <v>2.6549999999999998</v>
      </c>
      <c r="L414" s="11">
        <v>33.059999999999995</v>
      </c>
    </row>
    <row r="415" spans="1:12">
      <c r="A415" s="2" t="s">
        <v>1512</v>
      </c>
      <c r="B415" s="2" t="s">
        <v>1513</v>
      </c>
      <c r="C415" s="2">
        <v>1</v>
      </c>
      <c r="D415" s="2">
        <v>1</v>
      </c>
      <c r="E415" s="2">
        <v>6</v>
      </c>
      <c r="F415" s="2">
        <v>0</v>
      </c>
      <c r="G415" s="2">
        <v>0</v>
      </c>
      <c r="H415" s="2">
        <v>1</v>
      </c>
      <c r="I415" s="2">
        <v>0</v>
      </c>
      <c r="J415" s="4">
        <v>9</v>
      </c>
      <c r="K415" s="4">
        <v>2.452</v>
      </c>
      <c r="L415" s="11">
        <v>33.024000000000001</v>
      </c>
    </row>
    <row r="416" spans="1:12">
      <c r="A416" s="2" t="s">
        <v>953</v>
      </c>
      <c r="B416" s="2" t="s">
        <v>954</v>
      </c>
      <c r="C416" s="2">
        <v>0</v>
      </c>
      <c r="D416" s="2">
        <v>0</v>
      </c>
      <c r="E416" s="2">
        <v>0</v>
      </c>
      <c r="F416" s="2">
        <v>0</v>
      </c>
      <c r="G416" s="2">
        <v>7.9</v>
      </c>
      <c r="H416" s="2">
        <v>0</v>
      </c>
      <c r="I416" s="2">
        <v>0</v>
      </c>
      <c r="J416" s="4">
        <v>7.9</v>
      </c>
      <c r="K416" s="4">
        <v>2.4870000000000001</v>
      </c>
      <c r="L416" s="11">
        <v>33.004000000000005</v>
      </c>
    </row>
    <row r="417" spans="1:12">
      <c r="A417" s="2" t="s">
        <v>2026</v>
      </c>
      <c r="B417" s="2" t="s">
        <v>2027</v>
      </c>
      <c r="C417" s="2">
        <v>0</v>
      </c>
      <c r="D417" s="2">
        <v>1</v>
      </c>
      <c r="E417" s="2">
        <v>2</v>
      </c>
      <c r="F417" s="2">
        <v>0</v>
      </c>
      <c r="G417" s="2">
        <v>3</v>
      </c>
      <c r="H417" s="2">
        <v>0</v>
      </c>
      <c r="I417" s="2">
        <v>0</v>
      </c>
      <c r="J417" s="4">
        <v>6</v>
      </c>
      <c r="K417" s="4">
        <v>2.5499999999999998</v>
      </c>
      <c r="L417" s="11">
        <v>33</v>
      </c>
    </row>
    <row r="418" spans="1:12">
      <c r="A418" s="2" t="s">
        <v>848</v>
      </c>
      <c r="B418" s="2" t="s">
        <v>849</v>
      </c>
      <c r="C418" s="2">
        <v>0</v>
      </c>
      <c r="D418" s="2">
        <v>4</v>
      </c>
      <c r="E418" s="2">
        <v>0</v>
      </c>
      <c r="F418" s="2">
        <v>4</v>
      </c>
      <c r="G418" s="2">
        <v>0</v>
      </c>
      <c r="H418" s="2">
        <v>1</v>
      </c>
      <c r="I418" s="2">
        <v>0</v>
      </c>
      <c r="J418" s="4">
        <v>9</v>
      </c>
      <c r="K418" s="4">
        <v>2.448</v>
      </c>
      <c r="L418" s="11">
        <v>32.975999999999999</v>
      </c>
    </row>
    <row r="419" spans="1:12">
      <c r="A419" s="2" t="s">
        <v>1608</v>
      </c>
      <c r="B419" s="2" t="s">
        <v>1609</v>
      </c>
      <c r="C419" s="2">
        <v>0</v>
      </c>
      <c r="D419" s="2">
        <v>0</v>
      </c>
      <c r="E419" s="2">
        <v>2</v>
      </c>
      <c r="F419" s="2">
        <v>0</v>
      </c>
      <c r="G419" s="2">
        <v>3</v>
      </c>
      <c r="H419" s="2">
        <v>0</v>
      </c>
      <c r="I419" s="2">
        <v>0</v>
      </c>
      <c r="J419" s="4">
        <v>5</v>
      </c>
      <c r="K419" s="4">
        <v>2.5779999999999998</v>
      </c>
      <c r="L419" s="11">
        <v>32.935999999999993</v>
      </c>
    </row>
    <row r="420" spans="1:12">
      <c r="A420" s="2" t="s">
        <v>96</v>
      </c>
      <c r="B420" s="2" t="s">
        <v>97</v>
      </c>
      <c r="C420" s="2">
        <v>0</v>
      </c>
      <c r="D420" s="2">
        <v>1</v>
      </c>
      <c r="E420" s="2">
        <v>0</v>
      </c>
      <c r="F420" s="2">
        <v>0</v>
      </c>
      <c r="G420" s="2">
        <v>3</v>
      </c>
      <c r="H420" s="2">
        <v>0</v>
      </c>
      <c r="I420" s="2">
        <v>0</v>
      </c>
      <c r="J420" s="4">
        <v>4</v>
      </c>
      <c r="K420" s="4">
        <v>2.609</v>
      </c>
      <c r="L420" s="11">
        <v>32.908000000000001</v>
      </c>
    </row>
    <row r="421" spans="1:12">
      <c r="A421" s="2" t="s">
        <v>1995</v>
      </c>
      <c r="B421" s="2" t="s">
        <v>1996</v>
      </c>
      <c r="C421" s="2">
        <v>7</v>
      </c>
      <c r="D421" s="2">
        <v>1</v>
      </c>
      <c r="E421" s="2">
        <v>4</v>
      </c>
      <c r="F421" s="2">
        <v>0</v>
      </c>
      <c r="G421" s="2">
        <v>3</v>
      </c>
      <c r="H421" s="2">
        <v>0</v>
      </c>
      <c r="I421" s="2">
        <v>0</v>
      </c>
      <c r="J421" s="4">
        <v>15</v>
      </c>
      <c r="K421" s="4">
        <v>2.2349999999999999</v>
      </c>
      <c r="L421" s="11">
        <v>32.819999999999993</v>
      </c>
    </row>
    <row r="422" spans="1:12">
      <c r="A422" s="2" t="s">
        <v>1897</v>
      </c>
      <c r="B422" s="2" t="s">
        <v>1898</v>
      </c>
      <c r="C422" s="2">
        <v>1</v>
      </c>
      <c r="D422" s="2">
        <v>0</v>
      </c>
      <c r="E422" s="2">
        <v>3</v>
      </c>
      <c r="F422" s="2">
        <v>2</v>
      </c>
      <c r="G422" s="2">
        <v>1</v>
      </c>
      <c r="H422" s="2">
        <v>2</v>
      </c>
      <c r="I422" s="2">
        <v>0</v>
      </c>
      <c r="J422" s="4">
        <v>9</v>
      </c>
      <c r="K422" s="4">
        <v>2.4329999999999998</v>
      </c>
      <c r="L422" s="11">
        <v>32.795999999999999</v>
      </c>
    </row>
    <row r="423" spans="1:12">
      <c r="A423" s="2" t="s">
        <v>1899</v>
      </c>
      <c r="B423" s="2" t="s">
        <v>1900</v>
      </c>
      <c r="C423" s="2">
        <v>0</v>
      </c>
      <c r="D423" s="2">
        <v>0</v>
      </c>
      <c r="E423" s="2">
        <v>2</v>
      </c>
      <c r="F423" s="2">
        <v>7</v>
      </c>
      <c r="G423" s="2">
        <v>2</v>
      </c>
      <c r="H423" s="2">
        <v>0</v>
      </c>
      <c r="I423" s="2">
        <v>0</v>
      </c>
      <c r="J423" s="4">
        <v>11</v>
      </c>
      <c r="K423" s="4">
        <v>2.363</v>
      </c>
      <c r="L423" s="11">
        <v>32.756</v>
      </c>
    </row>
    <row r="424" spans="1:12">
      <c r="A424" s="2" t="s">
        <v>1943</v>
      </c>
      <c r="B424" s="2" t="s">
        <v>1944</v>
      </c>
      <c r="C424" s="2">
        <v>0</v>
      </c>
      <c r="D424" s="2">
        <v>1</v>
      </c>
      <c r="E424" s="2">
        <v>2</v>
      </c>
      <c r="F424" s="2">
        <v>0</v>
      </c>
      <c r="G424" s="2">
        <v>3</v>
      </c>
      <c r="H424" s="2">
        <v>1</v>
      </c>
      <c r="I424" s="2">
        <v>0</v>
      </c>
      <c r="J424" s="4">
        <v>7</v>
      </c>
      <c r="K424" s="4">
        <v>2.4929999999999999</v>
      </c>
      <c r="L424" s="11">
        <v>32.715999999999994</v>
      </c>
    </row>
    <row r="425" spans="1:12">
      <c r="A425" s="2" t="s">
        <v>2009</v>
      </c>
      <c r="B425" s="2" t="s">
        <v>125</v>
      </c>
      <c r="C425" s="2">
        <v>0</v>
      </c>
      <c r="D425" s="2">
        <v>1</v>
      </c>
      <c r="E425" s="2">
        <v>2</v>
      </c>
      <c r="F425" s="2">
        <v>0</v>
      </c>
      <c r="G425" s="2">
        <v>8</v>
      </c>
      <c r="H425" s="2">
        <v>0</v>
      </c>
      <c r="I425" s="2">
        <v>0</v>
      </c>
      <c r="J425" s="4">
        <v>11</v>
      </c>
      <c r="K425" s="4">
        <v>2.3580000000000001</v>
      </c>
      <c r="L425" s="11">
        <v>32.696000000000005</v>
      </c>
    </row>
    <row r="426" spans="1:12">
      <c r="A426" s="2" t="s">
        <v>2239</v>
      </c>
      <c r="B426" s="2" t="s">
        <v>2240</v>
      </c>
      <c r="C426" s="2">
        <v>1</v>
      </c>
      <c r="D426" s="2">
        <v>22</v>
      </c>
      <c r="E426" s="2">
        <v>0</v>
      </c>
      <c r="F426" s="2">
        <v>0</v>
      </c>
      <c r="G426" s="2">
        <v>4</v>
      </c>
      <c r="H426" s="2">
        <v>0</v>
      </c>
      <c r="I426" s="2">
        <v>0</v>
      </c>
      <c r="J426" s="4">
        <v>27</v>
      </c>
      <c r="K426" s="4">
        <v>1.82</v>
      </c>
      <c r="L426" s="11">
        <v>32.64</v>
      </c>
    </row>
    <row r="427" spans="1:12">
      <c r="A427" s="2" t="s">
        <v>1265</v>
      </c>
      <c r="B427" s="2" t="s">
        <v>1266</v>
      </c>
      <c r="C427" s="2">
        <v>0</v>
      </c>
      <c r="D427" s="2">
        <v>1</v>
      </c>
      <c r="E427" s="2">
        <v>3</v>
      </c>
      <c r="F427" s="2">
        <v>0</v>
      </c>
      <c r="G427" s="2">
        <v>0</v>
      </c>
      <c r="H427" s="2">
        <v>0</v>
      </c>
      <c r="I427" s="2">
        <v>0</v>
      </c>
      <c r="J427" s="4">
        <v>4</v>
      </c>
      <c r="K427" s="4">
        <v>2.5840000000000001</v>
      </c>
      <c r="L427" s="11">
        <v>32.607999999999997</v>
      </c>
    </row>
    <row r="428" spans="1:12">
      <c r="A428" s="2" t="s">
        <v>142</v>
      </c>
      <c r="B428" s="2" t="s">
        <v>143</v>
      </c>
      <c r="C428" s="2">
        <v>1</v>
      </c>
      <c r="D428" s="2">
        <v>2</v>
      </c>
      <c r="E428" s="2">
        <v>0</v>
      </c>
      <c r="F428" s="2">
        <v>0</v>
      </c>
      <c r="G428" s="2">
        <v>0</v>
      </c>
      <c r="H428" s="2">
        <v>1</v>
      </c>
      <c r="I428" s="2">
        <v>0</v>
      </c>
      <c r="J428" s="4">
        <v>4</v>
      </c>
      <c r="K428" s="4">
        <v>2.581</v>
      </c>
      <c r="L428" s="11">
        <v>32.571999999999996</v>
      </c>
    </row>
    <row r="429" spans="1:12">
      <c r="A429" s="2" t="s">
        <v>146</v>
      </c>
      <c r="B429" s="2" t="s">
        <v>147</v>
      </c>
      <c r="C429" s="2">
        <v>0</v>
      </c>
      <c r="D429" s="2">
        <v>0</v>
      </c>
      <c r="E429" s="2">
        <v>9</v>
      </c>
      <c r="F429" s="2">
        <v>4</v>
      </c>
      <c r="G429" s="2">
        <v>6.3</v>
      </c>
      <c r="H429" s="2">
        <v>0</v>
      </c>
      <c r="I429" s="2">
        <v>0</v>
      </c>
      <c r="J429" s="4">
        <v>19.3</v>
      </c>
      <c r="K429" s="4">
        <v>2.0640000000000001</v>
      </c>
      <c r="L429" s="11">
        <v>32.488</v>
      </c>
    </row>
    <row r="430" spans="1:12">
      <c r="A430" s="2" t="s">
        <v>418</v>
      </c>
      <c r="B430" s="2" t="s">
        <v>419</v>
      </c>
      <c r="C430" s="2">
        <v>3</v>
      </c>
      <c r="D430" s="2">
        <v>0</v>
      </c>
      <c r="E430" s="2">
        <v>0</v>
      </c>
      <c r="F430" s="2">
        <v>0</v>
      </c>
      <c r="G430" s="2">
        <v>1</v>
      </c>
      <c r="H430" s="2">
        <v>0</v>
      </c>
      <c r="I430" s="2">
        <v>0</v>
      </c>
      <c r="J430" s="4">
        <v>4</v>
      </c>
      <c r="K430" s="4">
        <v>2.573</v>
      </c>
      <c r="L430" s="11">
        <v>32.475999999999999</v>
      </c>
    </row>
    <row r="431" spans="1:12">
      <c r="A431" s="2" t="s">
        <v>1632</v>
      </c>
      <c r="B431" s="2" t="s">
        <v>1633</v>
      </c>
      <c r="C431" s="2">
        <v>2</v>
      </c>
      <c r="D431" s="2">
        <v>0</v>
      </c>
      <c r="E431" s="2">
        <v>2</v>
      </c>
      <c r="F431" s="2">
        <v>0</v>
      </c>
      <c r="G431" s="2">
        <v>0</v>
      </c>
      <c r="H431" s="2">
        <v>1</v>
      </c>
      <c r="I431" s="2">
        <v>0</v>
      </c>
      <c r="J431" s="4">
        <v>5</v>
      </c>
      <c r="K431" s="4">
        <v>2.5379999999999998</v>
      </c>
      <c r="L431" s="11">
        <v>32.455999999999996</v>
      </c>
    </row>
    <row r="432" spans="1:12">
      <c r="A432" s="2" t="s">
        <v>573</v>
      </c>
      <c r="B432" s="2" t="s">
        <v>574</v>
      </c>
      <c r="C432" s="2">
        <v>0</v>
      </c>
      <c r="D432" s="2">
        <v>2</v>
      </c>
      <c r="E432" s="2">
        <v>0</v>
      </c>
      <c r="F432" s="2">
        <v>1</v>
      </c>
      <c r="G432" s="2">
        <v>0</v>
      </c>
      <c r="H432" s="2">
        <v>2</v>
      </c>
      <c r="I432" s="2">
        <v>0</v>
      </c>
      <c r="J432" s="4">
        <v>5</v>
      </c>
      <c r="K432" s="4">
        <v>2.5339999999999998</v>
      </c>
      <c r="L432" s="11">
        <v>32.407999999999994</v>
      </c>
    </row>
    <row r="433" spans="1:12">
      <c r="A433" s="2" t="s">
        <v>1306</v>
      </c>
      <c r="B433" s="2" t="s">
        <v>1307</v>
      </c>
      <c r="C433" s="2">
        <v>1</v>
      </c>
      <c r="D433" s="2">
        <v>1</v>
      </c>
      <c r="E433" s="2">
        <v>3</v>
      </c>
      <c r="F433" s="2">
        <v>0</v>
      </c>
      <c r="G433" s="2">
        <v>0</v>
      </c>
      <c r="H433" s="2">
        <v>1</v>
      </c>
      <c r="I433" s="2">
        <v>0</v>
      </c>
      <c r="J433" s="4">
        <v>6</v>
      </c>
      <c r="K433" s="4">
        <v>2.5</v>
      </c>
      <c r="L433" s="11">
        <v>32.4</v>
      </c>
    </row>
    <row r="434" spans="1:12">
      <c r="A434" s="2" t="s">
        <v>2305</v>
      </c>
      <c r="B434" s="2" t="s">
        <v>2306</v>
      </c>
      <c r="C434" s="2">
        <v>0</v>
      </c>
      <c r="D434" s="2">
        <v>0</v>
      </c>
      <c r="E434" s="2">
        <v>1</v>
      </c>
      <c r="F434" s="2">
        <v>0</v>
      </c>
      <c r="G434" s="2">
        <v>0</v>
      </c>
      <c r="H434" s="2">
        <v>1</v>
      </c>
      <c r="I434" s="2">
        <v>0</v>
      </c>
      <c r="J434" s="4">
        <v>2</v>
      </c>
      <c r="K434" s="4">
        <v>2.633</v>
      </c>
      <c r="L434" s="11">
        <v>32.395999999999994</v>
      </c>
    </row>
    <row r="435" spans="1:12">
      <c r="A435" s="2" t="s">
        <v>912</v>
      </c>
      <c r="B435" s="2" t="s">
        <v>9</v>
      </c>
      <c r="C435" s="2">
        <v>1</v>
      </c>
      <c r="D435" s="2">
        <v>6</v>
      </c>
      <c r="E435" s="2">
        <v>0</v>
      </c>
      <c r="F435" s="2">
        <v>3</v>
      </c>
      <c r="G435" s="2">
        <v>0</v>
      </c>
      <c r="H435" s="2">
        <v>1</v>
      </c>
      <c r="I435" s="2">
        <v>0</v>
      </c>
      <c r="J435" s="4">
        <v>11</v>
      </c>
      <c r="K435" s="4">
        <v>2.323</v>
      </c>
      <c r="L435" s="11">
        <v>32.276000000000003</v>
      </c>
    </row>
    <row r="436" spans="1:12">
      <c r="A436" s="2" t="s">
        <v>607</v>
      </c>
      <c r="B436" s="2" t="s">
        <v>608</v>
      </c>
      <c r="C436" s="2">
        <v>0</v>
      </c>
      <c r="D436" s="2">
        <v>3</v>
      </c>
      <c r="E436" s="2">
        <v>1</v>
      </c>
      <c r="F436" s="2">
        <v>4</v>
      </c>
      <c r="G436" s="2">
        <v>0</v>
      </c>
      <c r="H436" s="2">
        <v>0</v>
      </c>
      <c r="I436" s="2">
        <v>0</v>
      </c>
      <c r="J436" s="4">
        <v>8</v>
      </c>
      <c r="K436" s="4">
        <v>2.423</v>
      </c>
      <c r="L436" s="11">
        <v>32.276000000000003</v>
      </c>
    </row>
    <row r="437" spans="1:12">
      <c r="A437" s="2" t="s">
        <v>2231</v>
      </c>
      <c r="B437" s="2" t="s">
        <v>2232</v>
      </c>
      <c r="C437" s="2">
        <v>0</v>
      </c>
      <c r="D437" s="2">
        <v>1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4">
        <v>1</v>
      </c>
      <c r="K437" s="4">
        <v>2.653</v>
      </c>
      <c r="L437" s="11">
        <v>32.235999999999997</v>
      </c>
    </row>
    <row r="438" spans="1:12">
      <c r="A438" s="2" t="s">
        <v>902</v>
      </c>
      <c r="B438" s="2" t="s">
        <v>903</v>
      </c>
      <c r="C438" s="2">
        <v>2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4">
        <v>2</v>
      </c>
      <c r="K438" s="4">
        <v>2.6190000000000002</v>
      </c>
      <c r="L438" s="11">
        <v>32.228000000000002</v>
      </c>
    </row>
    <row r="439" spans="1:12">
      <c r="A439" s="2" t="s">
        <v>788</v>
      </c>
      <c r="B439" s="2" t="s">
        <v>789</v>
      </c>
      <c r="C439" s="2">
        <v>9</v>
      </c>
      <c r="D439" s="2">
        <v>0</v>
      </c>
      <c r="E439" s="2">
        <v>7</v>
      </c>
      <c r="F439" s="2">
        <v>0</v>
      </c>
      <c r="G439" s="2">
        <v>4.5</v>
      </c>
      <c r="H439" s="2">
        <v>3</v>
      </c>
      <c r="I439" s="2">
        <v>0</v>
      </c>
      <c r="J439" s="4">
        <v>23.5</v>
      </c>
      <c r="K439" s="4">
        <v>1.8979999999999999</v>
      </c>
      <c r="L439" s="11">
        <v>32.176000000000002</v>
      </c>
    </row>
    <row r="440" spans="1:12">
      <c r="A440" s="2" t="s">
        <v>1298</v>
      </c>
      <c r="B440" s="2" t="s">
        <v>1299</v>
      </c>
      <c r="C440" s="2">
        <v>0</v>
      </c>
      <c r="D440" s="2">
        <v>1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4">
        <v>1</v>
      </c>
      <c r="K440" s="4">
        <v>2.6419999999999999</v>
      </c>
      <c r="L440" s="11">
        <v>32.103999999999999</v>
      </c>
    </row>
    <row r="441" spans="1:12">
      <c r="A441" s="2" t="s">
        <v>734</v>
      </c>
      <c r="B441" s="2" t="s">
        <v>735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4">
        <v>0</v>
      </c>
      <c r="K441" s="4">
        <v>2.6619999999999999</v>
      </c>
      <c r="L441" s="11">
        <v>31.943999999999996</v>
      </c>
    </row>
    <row r="442" spans="1:12">
      <c r="A442" s="2" t="s">
        <v>2106</v>
      </c>
      <c r="B442" s="2" t="s">
        <v>2107</v>
      </c>
      <c r="C442" s="2">
        <v>0</v>
      </c>
      <c r="D442" s="2">
        <v>0</v>
      </c>
      <c r="E442" s="2">
        <v>2</v>
      </c>
      <c r="F442" s="2">
        <v>0</v>
      </c>
      <c r="G442" s="2">
        <v>0</v>
      </c>
      <c r="H442" s="2">
        <v>0</v>
      </c>
      <c r="I442" s="2">
        <v>0</v>
      </c>
      <c r="J442" s="4">
        <v>2</v>
      </c>
      <c r="K442" s="4">
        <v>2.59</v>
      </c>
      <c r="L442" s="11">
        <v>31.88</v>
      </c>
    </row>
    <row r="443" spans="1:12">
      <c r="A443" s="2" t="s">
        <v>808</v>
      </c>
      <c r="B443" s="2" t="s">
        <v>809</v>
      </c>
      <c r="C443" s="2">
        <v>0</v>
      </c>
      <c r="D443" s="2">
        <v>1</v>
      </c>
      <c r="E443" s="2">
        <v>0</v>
      </c>
      <c r="F443" s="2">
        <v>0</v>
      </c>
      <c r="G443" s="2">
        <v>1</v>
      </c>
      <c r="H443" s="2">
        <v>0</v>
      </c>
      <c r="I443" s="2">
        <v>0</v>
      </c>
      <c r="J443" s="4">
        <v>2</v>
      </c>
      <c r="K443" s="4">
        <v>2.5880000000000001</v>
      </c>
      <c r="L443" s="11">
        <v>31.856000000000002</v>
      </c>
    </row>
    <row r="444" spans="1:12">
      <c r="A444" s="2" t="s">
        <v>816</v>
      </c>
      <c r="B444" s="2" t="s">
        <v>817</v>
      </c>
      <c r="C444" s="2">
        <v>0</v>
      </c>
      <c r="D444" s="2">
        <v>0</v>
      </c>
      <c r="E444" s="2">
        <v>0</v>
      </c>
      <c r="F444" s="2">
        <v>0</v>
      </c>
      <c r="G444" s="2">
        <v>2</v>
      </c>
      <c r="H444" s="2">
        <v>2</v>
      </c>
      <c r="I444" s="2">
        <v>0</v>
      </c>
      <c r="J444" s="4">
        <v>4</v>
      </c>
      <c r="K444" s="4">
        <v>2.5209999999999999</v>
      </c>
      <c r="L444" s="11">
        <v>31.852</v>
      </c>
    </row>
    <row r="445" spans="1:12">
      <c r="A445" s="2" t="s">
        <v>42</v>
      </c>
      <c r="B445" s="2" t="s">
        <v>43</v>
      </c>
      <c r="C445" s="2">
        <v>0</v>
      </c>
      <c r="D445" s="2">
        <v>1</v>
      </c>
      <c r="E445" s="2">
        <v>1</v>
      </c>
      <c r="F445" s="2">
        <v>0</v>
      </c>
      <c r="G445" s="2">
        <v>0</v>
      </c>
      <c r="H445" s="2">
        <v>0</v>
      </c>
      <c r="I445" s="2">
        <v>0</v>
      </c>
      <c r="J445" s="4">
        <v>2</v>
      </c>
      <c r="K445" s="4">
        <v>2.581</v>
      </c>
      <c r="L445" s="11">
        <v>31.771999999999998</v>
      </c>
    </row>
    <row r="446" spans="1:12">
      <c r="A446" s="2" t="s">
        <v>750</v>
      </c>
      <c r="B446" s="2" t="s">
        <v>751</v>
      </c>
      <c r="C446" s="2">
        <v>0</v>
      </c>
      <c r="D446" s="2">
        <v>2</v>
      </c>
      <c r="E446" s="2">
        <v>2</v>
      </c>
      <c r="F446" s="2">
        <v>3</v>
      </c>
      <c r="G446" s="2">
        <v>0</v>
      </c>
      <c r="H446" s="2">
        <v>0</v>
      </c>
      <c r="I446" s="2">
        <v>0</v>
      </c>
      <c r="J446" s="4">
        <v>7</v>
      </c>
      <c r="K446" s="4">
        <v>2.4140000000000001</v>
      </c>
      <c r="L446" s="11">
        <v>31.768000000000001</v>
      </c>
    </row>
    <row r="447" spans="1:12">
      <c r="A447" s="2" t="s">
        <v>931</v>
      </c>
      <c r="B447" s="2" t="s">
        <v>932</v>
      </c>
      <c r="C447" s="2">
        <v>0</v>
      </c>
      <c r="D447" s="2">
        <v>6</v>
      </c>
      <c r="E447" s="2">
        <v>0</v>
      </c>
      <c r="F447" s="2">
        <v>0</v>
      </c>
      <c r="G447" s="2">
        <v>0</v>
      </c>
      <c r="H447" s="2">
        <v>2</v>
      </c>
      <c r="I447" s="2">
        <v>0</v>
      </c>
      <c r="J447" s="4">
        <v>8</v>
      </c>
      <c r="K447" s="4">
        <v>2.3740000000000001</v>
      </c>
      <c r="L447" s="11">
        <v>31.688000000000002</v>
      </c>
    </row>
    <row r="448" spans="1:12">
      <c r="A448" s="2" t="s">
        <v>154</v>
      </c>
      <c r="B448" s="2" t="s">
        <v>155</v>
      </c>
      <c r="C448" s="2">
        <v>0</v>
      </c>
      <c r="D448" s="2">
        <v>11</v>
      </c>
      <c r="E448" s="2">
        <v>0</v>
      </c>
      <c r="F448" s="2">
        <v>0</v>
      </c>
      <c r="G448" s="2">
        <v>0</v>
      </c>
      <c r="H448" s="2">
        <v>2</v>
      </c>
      <c r="I448" s="2">
        <v>0</v>
      </c>
      <c r="J448" s="4">
        <v>13</v>
      </c>
      <c r="K448" s="4">
        <v>2.2050000000000001</v>
      </c>
      <c r="L448" s="11">
        <v>31.66</v>
      </c>
    </row>
    <row r="449" spans="1:12">
      <c r="A449" s="2" t="s">
        <v>2116</v>
      </c>
      <c r="B449" s="2" t="s">
        <v>2117</v>
      </c>
      <c r="C449" s="2">
        <v>0</v>
      </c>
      <c r="D449" s="2">
        <v>0</v>
      </c>
      <c r="E449" s="2">
        <v>2</v>
      </c>
      <c r="F449" s="2">
        <v>0</v>
      </c>
      <c r="G449" s="2">
        <v>0</v>
      </c>
      <c r="H449" s="2">
        <v>0</v>
      </c>
      <c r="I449" s="2">
        <v>0</v>
      </c>
      <c r="J449" s="4">
        <v>2</v>
      </c>
      <c r="K449" s="4">
        <v>2.57</v>
      </c>
      <c r="L449" s="11">
        <v>31.639999999999997</v>
      </c>
    </row>
    <row r="450" spans="1:12">
      <c r="A450" s="2" t="s">
        <v>1634</v>
      </c>
      <c r="B450" s="2" t="s">
        <v>1635</v>
      </c>
      <c r="C450" s="2">
        <v>3</v>
      </c>
      <c r="D450" s="2">
        <v>0</v>
      </c>
      <c r="E450" s="2">
        <v>2</v>
      </c>
      <c r="F450" s="2">
        <v>3</v>
      </c>
      <c r="G450" s="2">
        <v>3</v>
      </c>
      <c r="H450" s="2">
        <v>0</v>
      </c>
      <c r="I450" s="2">
        <v>0</v>
      </c>
      <c r="J450" s="4">
        <v>11</v>
      </c>
      <c r="K450" s="4">
        <v>2.2679999999999998</v>
      </c>
      <c r="L450" s="11">
        <v>31.616</v>
      </c>
    </row>
    <row r="451" spans="1:12">
      <c r="A451" s="2" t="s">
        <v>222</v>
      </c>
      <c r="B451" s="2" t="s">
        <v>223</v>
      </c>
      <c r="C451" s="2">
        <v>1</v>
      </c>
      <c r="D451" s="2">
        <v>1</v>
      </c>
      <c r="E451" s="2">
        <v>1</v>
      </c>
      <c r="F451" s="2">
        <v>0</v>
      </c>
      <c r="G451" s="2">
        <v>3</v>
      </c>
      <c r="H451" s="2">
        <v>4</v>
      </c>
      <c r="I451" s="2">
        <v>0</v>
      </c>
      <c r="J451" s="4">
        <v>10</v>
      </c>
      <c r="K451" s="4">
        <v>2.2999999999999998</v>
      </c>
      <c r="L451" s="11">
        <v>31.599999999999998</v>
      </c>
    </row>
    <row r="452" spans="1:12">
      <c r="A452" s="2" t="s">
        <v>1261</v>
      </c>
      <c r="B452" s="2" t="s">
        <v>1262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4">
        <v>0</v>
      </c>
      <c r="K452" s="4">
        <v>2.633</v>
      </c>
      <c r="L452" s="11">
        <v>31.595999999999997</v>
      </c>
    </row>
    <row r="453" spans="1:12">
      <c r="A453" s="2" t="s">
        <v>1566</v>
      </c>
      <c r="B453" s="2" t="s">
        <v>1567</v>
      </c>
      <c r="C453" s="2">
        <v>0</v>
      </c>
      <c r="D453" s="2">
        <v>0</v>
      </c>
      <c r="E453" s="2">
        <v>2</v>
      </c>
      <c r="F453" s="2">
        <v>0</v>
      </c>
      <c r="G453" s="2">
        <v>3</v>
      </c>
      <c r="H453" s="2">
        <v>0</v>
      </c>
      <c r="I453" s="2">
        <v>0</v>
      </c>
      <c r="J453" s="4">
        <v>5</v>
      </c>
      <c r="K453" s="4">
        <v>2.46</v>
      </c>
      <c r="L453" s="11">
        <v>31.52</v>
      </c>
    </row>
    <row r="454" spans="1:12">
      <c r="A454" s="2" t="s">
        <v>874</v>
      </c>
      <c r="B454" s="2" t="s">
        <v>875</v>
      </c>
      <c r="C454" s="2">
        <v>0</v>
      </c>
      <c r="D454" s="2">
        <v>2</v>
      </c>
      <c r="E454" s="2">
        <v>0</v>
      </c>
      <c r="F454" s="2">
        <v>2</v>
      </c>
      <c r="G454" s="2">
        <v>4.8999999999999995</v>
      </c>
      <c r="H454" s="2">
        <v>3</v>
      </c>
      <c r="I454" s="2">
        <v>0</v>
      </c>
      <c r="J454" s="4">
        <v>11.899999999999999</v>
      </c>
      <c r="K454" s="4">
        <v>2.2240000000000002</v>
      </c>
      <c r="L454" s="11">
        <v>31.448</v>
      </c>
    </row>
    <row r="455" spans="1:12">
      <c r="A455" s="2" t="s">
        <v>1277</v>
      </c>
      <c r="B455" s="2" t="s">
        <v>1278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4">
        <v>0</v>
      </c>
      <c r="K455" s="4">
        <v>2.6190000000000002</v>
      </c>
      <c r="L455" s="11">
        <v>31.428000000000001</v>
      </c>
    </row>
    <row r="456" spans="1:12">
      <c r="A456" s="2" t="s">
        <v>854</v>
      </c>
      <c r="B456" s="2" t="s">
        <v>855</v>
      </c>
      <c r="C456" s="2">
        <v>0</v>
      </c>
      <c r="D456" s="2">
        <v>5</v>
      </c>
      <c r="E456" s="2">
        <v>0</v>
      </c>
      <c r="F456" s="2">
        <v>4</v>
      </c>
      <c r="G456" s="2">
        <v>4</v>
      </c>
      <c r="H456" s="2">
        <v>0</v>
      </c>
      <c r="I456" s="2">
        <v>0</v>
      </c>
      <c r="J456" s="4">
        <v>13</v>
      </c>
      <c r="K456" s="4">
        <v>2.181</v>
      </c>
      <c r="L456" s="11">
        <v>31.372</v>
      </c>
    </row>
    <row r="457" spans="1:12">
      <c r="A457" s="2" t="s">
        <v>2229</v>
      </c>
      <c r="B457" s="2" t="s">
        <v>2230</v>
      </c>
      <c r="C457" s="2">
        <v>0</v>
      </c>
      <c r="D457" s="2">
        <v>0</v>
      </c>
      <c r="E457" s="2">
        <v>0</v>
      </c>
      <c r="F457" s="2">
        <v>0</v>
      </c>
      <c r="G457" s="2">
        <v>1</v>
      </c>
      <c r="H457" s="2">
        <v>0</v>
      </c>
      <c r="I457" s="2">
        <v>0</v>
      </c>
      <c r="J457" s="4">
        <v>1</v>
      </c>
      <c r="K457" s="4">
        <v>2.58</v>
      </c>
      <c r="L457" s="11">
        <v>31.36</v>
      </c>
    </row>
    <row r="458" spans="1:12">
      <c r="A458" s="2" t="s">
        <v>2050</v>
      </c>
      <c r="B458" s="2" t="s">
        <v>2051</v>
      </c>
      <c r="C458" s="2">
        <v>0</v>
      </c>
      <c r="D458" s="2">
        <v>1</v>
      </c>
      <c r="E458" s="2">
        <v>2</v>
      </c>
      <c r="F458" s="2">
        <v>0</v>
      </c>
      <c r="G458" s="2">
        <v>0</v>
      </c>
      <c r="H458" s="2">
        <v>0</v>
      </c>
      <c r="I458" s="2">
        <v>0</v>
      </c>
      <c r="J458" s="4">
        <v>3</v>
      </c>
      <c r="K458" s="4">
        <v>2.5099999999999998</v>
      </c>
      <c r="L458" s="11">
        <v>31.319999999999997</v>
      </c>
    </row>
    <row r="459" spans="1:12">
      <c r="A459" s="2" t="s">
        <v>597</v>
      </c>
      <c r="B459" s="2" t="s">
        <v>598</v>
      </c>
      <c r="C459" s="2">
        <v>0</v>
      </c>
      <c r="D459" s="2">
        <v>2</v>
      </c>
      <c r="E459" s="2">
        <v>0</v>
      </c>
      <c r="F459" s="2">
        <v>0</v>
      </c>
      <c r="G459" s="2">
        <v>3</v>
      </c>
      <c r="H459" s="2">
        <v>0</v>
      </c>
      <c r="I459" s="2">
        <v>0</v>
      </c>
      <c r="J459" s="4">
        <v>5</v>
      </c>
      <c r="K459" s="4">
        <v>2.4359999999999999</v>
      </c>
      <c r="L459" s="11">
        <v>31.231999999999999</v>
      </c>
    </row>
    <row r="460" spans="1:12">
      <c r="A460" s="2" t="s">
        <v>194</v>
      </c>
      <c r="B460" s="2" t="s">
        <v>195</v>
      </c>
      <c r="C460" s="2">
        <v>0</v>
      </c>
      <c r="D460" s="2">
        <v>0</v>
      </c>
      <c r="E460" s="2">
        <v>2</v>
      </c>
      <c r="F460" s="2">
        <v>0</v>
      </c>
      <c r="G460" s="2">
        <v>3</v>
      </c>
      <c r="H460" s="2">
        <v>0</v>
      </c>
      <c r="I460" s="2">
        <v>0</v>
      </c>
      <c r="J460" s="4">
        <v>5</v>
      </c>
      <c r="K460" s="4">
        <v>2.4329999999999998</v>
      </c>
      <c r="L460" s="11">
        <v>31.195999999999998</v>
      </c>
    </row>
    <row r="461" spans="1:12">
      <c r="A461" s="2" t="s">
        <v>1895</v>
      </c>
      <c r="B461" s="2" t="s">
        <v>1896</v>
      </c>
      <c r="C461" s="2">
        <v>0</v>
      </c>
      <c r="D461" s="2">
        <v>1</v>
      </c>
      <c r="E461" s="2">
        <v>2</v>
      </c>
      <c r="F461" s="2">
        <v>0</v>
      </c>
      <c r="G461" s="2">
        <v>5</v>
      </c>
      <c r="H461" s="2">
        <v>1</v>
      </c>
      <c r="I461" s="2">
        <v>0</v>
      </c>
      <c r="J461" s="4">
        <v>9</v>
      </c>
      <c r="K461" s="4">
        <v>2.2879999999999998</v>
      </c>
      <c r="L461" s="11">
        <v>31.056000000000001</v>
      </c>
    </row>
    <row r="462" spans="1:12">
      <c r="A462" s="2" t="s">
        <v>565</v>
      </c>
      <c r="B462" s="2" t="s">
        <v>566</v>
      </c>
      <c r="C462" s="2">
        <v>0</v>
      </c>
      <c r="D462" s="2">
        <v>3</v>
      </c>
      <c r="E462" s="2">
        <v>1</v>
      </c>
      <c r="F462" s="2">
        <v>0</v>
      </c>
      <c r="G462" s="2">
        <v>4</v>
      </c>
      <c r="H462" s="2">
        <v>3</v>
      </c>
      <c r="I462" s="2">
        <v>0</v>
      </c>
      <c r="J462" s="4">
        <v>11</v>
      </c>
      <c r="K462" s="4">
        <v>2.218</v>
      </c>
      <c r="L462" s="11">
        <v>31.015999999999998</v>
      </c>
    </row>
    <row r="463" spans="1:12">
      <c r="A463" s="2" t="s">
        <v>1600</v>
      </c>
      <c r="B463" s="2" t="s">
        <v>1601</v>
      </c>
      <c r="C463" s="2">
        <v>0</v>
      </c>
      <c r="D463" s="2">
        <v>0</v>
      </c>
      <c r="E463" s="2">
        <v>2</v>
      </c>
      <c r="F463" s="2">
        <v>0</v>
      </c>
      <c r="G463" s="2">
        <v>3</v>
      </c>
      <c r="H463" s="2">
        <v>0</v>
      </c>
      <c r="I463" s="2">
        <v>0</v>
      </c>
      <c r="J463" s="4">
        <v>5</v>
      </c>
      <c r="K463" s="4">
        <v>2.4169999999999998</v>
      </c>
      <c r="L463" s="11">
        <v>31.003999999999998</v>
      </c>
    </row>
    <row r="464" spans="1:12">
      <c r="A464" s="2" t="s">
        <v>1219</v>
      </c>
      <c r="B464" s="2" t="s">
        <v>1220</v>
      </c>
      <c r="C464" s="2">
        <v>0</v>
      </c>
      <c r="D464" s="2">
        <v>1</v>
      </c>
      <c r="E464" s="2">
        <v>0</v>
      </c>
      <c r="F464" s="2">
        <v>0</v>
      </c>
      <c r="G464" s="2">
        <v>3</v>
      </c>
      <c r="H464" s="2">
        <v>0</v>
      </c>
      <c r="I464" s="2">
        <v>0</v>
      </c>
      <c r="J464" s="4">
        <v>4</v>
      </c>
      <c r="K464" s="4">
        <v>2.4470000000000001</v>
      </c>
      <c r="L464" s="11">
        <v>30.963999999999999</v>
      </c>
    </row>
    <row r="465" spans="1:12">
      <c r="A465" s="2" t="s">
        <v>2098</v>
      </c>
      <c r="B465" s="2" t="s">
        <v>2099</v>
      </c>
      <c r="C465" s="2">
        <v>0</v>
      </c>
      <c r="D465" s="2">
        <v>0</v>
      </c>
      <c r="E465" s="2">
        <v>2</v>
      </c>
      <c r="F465" s="2">
        <v>0</v>
      </c>
      <c r="G465" s="2">
        <v>0</v>
      </c>
      <c r="H465" s="2">
        <v>2</v>
      </c>
      <c r="I465" s="2">
        <v>0</v>
      </c>
      <c r="J465" s="4">
        <v>4</v>
      </c>
      <c r="K465" s="4">
        <v>2.4300000000000002</v>
      </c>
      <c r="L465" s="11">
        <v>30.76</v>
      </c>
    </row>
    <row r="466" spans="1:12">
      <c r="A466" s="2" t="s">
        <v>1552</v>
      </c>
      <c r="B466" s="2" t="s">
        <v>1553</v>
      </c>
      <c r="C466" s="2">
        <v>0</v>
      </c>
      <c r="D466" s="2">
        <v>4</v>
      </c>
      <c r="E466" s="2">
        <v>6</v>
      </c>
      <c r="F466" s="2">
        <v>1</v>
      </c>
      <c r="G466" s="2">
        <v>3</v>
      </c>
      <c r="H466" s="2">
        <v>6</v>
      </c>
      <c r="I466" s="2">
        <v>0</v>
      </c>
      <c r="J466" s="4">
        <v>20</v>
      </c>
      <c r="K466" s="4">
        <v>1.895</v>
      </c>
      <c r="L466" s="11">
        <v>30.74</v>
      </c>
    </row>
    <row r="467" spans="1:12">
      <c r="A467" s="2" t="s">
        <v>784</v>
      </c>
      <c r="B467" s="2" t="s">
        <v>785</v>
      </c>
      <c r="C467" s="2">
        <v>2</v>
      </c>
      <c r="D467" s="2">
        <v>0</v>
      </c>
      <c r="E467" s="2">
        <v>0</v>
      </c>
      <c r="F467" s="2">
        <v>1</v>
      </c>
      <c r="G467" s="2">
        <v>0</v>
      </c>
      <c r="H467" s="2">
        <v>0</v>
      </c>
      <c r="I467" s="2">
        <v>0</v>
      </c>
      <c r="J467" s="4">
        <v>3</v>
      </c>
      <c r="K467" s="4">
        <v>2.4550000000000001</v>
      </c>
      <c r="L467" s="11">
        <v>30.66</v>
      </c>
    </row>
    <row r="468" spans="1:12">
      <c r="A468" s="2" t="s">
        <v>82</v>
      </c>
      <c r="B468" s="2" t="s">
        <v>83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1</v>
      </c>
      <c r="I468" s="2">
        <v>0</v>
      </c>
      <c r="J468" s="4">
        <v>1</v>
      </c>
      <c r="K468" s="4">
        <v>2.516</v>
      </c>
      <c r="L468" s="11">
        <v>30.591999999999999</v>
      </c>
    </row>
    <row r="469" spans="1:12">
      <c r="A469" s="2" t="s">
        <v>517</v>
      </c>
      <c r="B469" s="2" t="s">
        <v>518</v>
      </c>
      <c r="C469" s="2">
        <v>1</v>
      </c>
      <c r="D469" s="2">
        <v>12</v>
      </c>
      <c r="E469" s="2">
        <v>0</v>
      </c>
      <c r="F469" s="2">
        <v>0</v>
      </c>
      <c r="G469" s="2">
        <v>6</v>
      </c>
      <c r="H469" s="2">
        <v>0</v>
      </c>
      <c r="I469" s="2">
        <v>0</v>
      </c>
      <c r="J469" s="4">
        <v>19</v>
      </c>
      <c r="K469" s="4">
        <v>1.9139999999999999</v>
      </c>
      <c r="L469" s="11">
        <v>30.568000000000001</v>
      </c>
    </row>
    <row r="470" spans="1:12">
      <c r="A470" s="2" t="s">
        <v>591</v>
      </c>
      <c r="B470" s="2" t="s">
        <v>592</v>
      </c>
      <c r="C470" s="2">
        <v>4</v>
      </c>
      <c r="D470" s="2">
        <v>11</v>
      </c>
      <c r="E470" s="2">
        <v>1</v>
      </c>
      <c r="F470" s="2">
        <v>1</v>
      </c>
      <c r="G470" s="2">
        <v>0</v>
      </c>
      <c r="H470" s="2">
        <v>2</v>
      </c>
      <c r="I470" s="2">
        <v>0</v>
      </c>
      <c r="J470" s="4">
        <v>19</v>
      </c>
      <c r="K470" s="4">
        <v>1.907</v>
      </c>
      <c r="L470" s="11">
        <v>30.484000000000002</v>
      </c>
    </row>
    <row r="471" spans="1:12">
      <c r="A471" s="2" t="s">
        <v>782</v>
      </c>
      <c r="B471" s="2" t="s">
        <v>783</v>
      </c>
      <c r="C471" s="2">
        <v>1</v>
      </c>
      <c r="D471" s="2">
        <v>0</v>
      </c>
      <c r="E471" s="2">
        <v>2</v>
      </c>
      <c r="F471" s="2">
        <v>0</v>
      </c>
      <c r="G471" s="2">
        <v>0</v>
      </c>
      <c r="H471" s="2">
        <v>0</v>
      </c>
      <c r="I471" s="2">
        <v>0</v>
      </c>
      <c r="J471" s="4">
        <v>3</v>
      </c>
      <c r="K471" s="4">
        <v>2.44</v>
      </c>
      <c r="L471" s="11">
        <v>30.479999999999997</v>
      </c>
    </row>
    <row r="472" spans="1:12">
      <c r="A472" s="2" t="s">
        <v>1295</v>
      </c>
      <c r="B472" s="2" t="s">
        <v>1296</v>
      </c>
      <c r="C472" s="2">
        <v>0</v>
      </c>
      <c r="D472" s="2">
        <v>1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4">
        <v>1</v>
      </c>
      <c r="K472" s="4">
        <v>2.5019999999999998</v>
      </c>
      <c r="L472" s="11">
        <v>30.423999999999992</v>
      </c>
    </row>
    <row r="473" spans="1:12">
      <c r="A473" s="2" t="s">
        <v>1239</v>
      </c>
      <c r="B473" s="2" t="s">
        <v>1240</v>
      </c>
      <c r="C473" s="2">
        <v>0</v>
      </c>
      <c r="D473" s="2">
        <v>1</v>
      </c>
      <c r="E473" s="2">
        <v>0</v>
      </c>
      <c r="F473" s="2">
        <v>0</v>
      </c>
      <c r="G473" s="2">
        <v>0</v>
      </c>
      <c r="H473" s="2">
        <v>1</v>
      </c>
      <c r="I473" s="2">
        <v>0</v>
      </c>
      <c r="J473" s="4">
        <v>2</v>
      </c>
      <c r="K473" s="4">
        <v>2.4670000000000001</v>
      </c>
      <c r="L473" s="11">
        <v>30.404</v>
      </c>
    </row>
    <row r="474" spans="1:12">
      <c r="A474" s="2" t="s">
        <v>876</v>
      </c>
      <c r="B474" s="2" t="s">
        <v>877</v>
      </c>
      <c r="C474" s="2">
        <v>0</v>
      </c>
      <c r="D474" s="2">
        <v>1</v>
      </c>
      <c r="E474" s="2">
        <v>0</v>
      </c>
      <c r="F474" s="2">
        <v>4</v>
      </c>
      <c r="G474" s="2">
        <v>0</v>
      </c>
      <c r="H474" s="2">
        <v>0</v>
      </c>
      <c r="I474" s="2">
        <v>0</v>
      </c>
      <c r="J474" s="4">
        <v>5</v>
      </c>
      <c r="K474" s="4">
        <v>2.3620000000000001</v>
      </c>
      <c r="L474" s="11">
        <v>30.344000000000001</v>
      </c>
    </row>
    <row r="475" spans="1:12">
      <c r="A475" s="2" t="s">
        <v>124</v>
      </c>
      <c r="B475" s="2" t="s">
        <v>125</v>
      </c>
      <c r="C475" s="2">
        <v>3</v>
      </c>
      <c r="D475" s="2">
        <v>0</v>
      </c>
      <c r="E475" s="2">
        <v>2</v>
      </c>
      <c r="F475" s="2">
        <v>0</v>
      </c>
      <c r="G475" s="2">
        <v>0</v>
      </c>
      <c r="H475" s="2">
        <v>0</v>
      </c>
      <c r="I475" s="2">
        <v>0</v>
      </c>
      <c r="J475" s="4">
        <v>5</v>
      </c>
      <c r="K475" s="4">
        <v>2.3620000000000001</v>
      </c>
      <c r="L475" s="11">
        <v>30.344000000000001</v>
      </c>
    </row>
    <row r="476" spans="1:12">
      <c r="A476" s="2" t="s">
        <v>190</v>
      </c>
      <c r="B476" s="2" t="s">
        <v>191</v>
      </c>
      <c r="C476" s="2">
        <v>0</v>
      </c>
      <c r="D476" s="2">
        <v>0</v>
      </c>
      <c r="E476" s="2">
        <v>1</v>
      </c>
      <c r="F476" s="2">
        <v>0</v>
      </c>
      <c r="G476" s="2">
        <v>0</v>
      </c>
      <c r="H476" s="2">
        <v>0</v>
      </c>
      <c r="I476" s="2">
        <v>0</v>
      </c>
      <c r="J476" s="4">
        <v>1</v>
      </c>
      <c r="K476" s="4">
        <v>2.4900000000000002</v>
      </c>
      <c r="L476" s="11">
        <v>30.28</v>
      </c>
    </row>
    <row r="477" spans="1:12">
      <c r="A477" s="2" t="s">
        <v>394</v>
      </c>
      <c r="B477" s="2" t="s">
        <v>395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4">
        <v>0</v>
      </c>
      <c r="K477" s="4">
        <v>2.52</v>
      </c>
      <c r="L477" s="11">
        <v>30.24</v>
      </c>
    </row>
    <row r="478" spans="1:12">
      <c r="A478" s="2" t="s">
        <v>160</v>
      </c>
      <c r="B478" s="2" t="s">
        <v>161</v>
      </c>
      <c r="C478" s="2">
        <v>0</v>
      </c>
      <c r="D478" s="2">
        <v>2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4">
        <v>2</v>
      </c>
      <c r="K478" s="4">
        <v>2.448</v>
      </c>
      <c r="L478" s="11">
        <v>30.175999999999998</v>
      </c>
    </row>
    <row r="479" spans="1:12">
      <c r="A479" s="2" t="s">
        <v>1987</v>
      </c>
      <c r="B479" s="2" t="s">
        <v>1988</v>
      </c>
      <c r="C479" s="2">
        <v>3</v>
      </c>
      <c r="D479" s="2">
        <v>5</v>
      </c>
      <c r="E479" s="2">
        <v>4</v>
      </c>
      <c r="F479" s="2">
        <v>4</v>
      </c>
      <c r="G479" s="2">
        <v>2</v>
      </c>
      <c r="H479" s="2">
        <v>2</v>
      </c>
      <c r="I479" s="2">
        <v>0</v>
      </c>
      <c r="J479" s="4">
        <v>20</v>
      </c>
      <c r="K479" s="4">
        <v>1.843</v>
      </c>
      <c r="L479" s="11">
        <v>30.116</v>
      </c>
    </row>
    <row r="480" spans="1:12">
      <c r="A480" s="2" t="s">
        <v>563</v>
      </c>
      <c r="B480" s="2" t="s">
        <v>564</v>
      </c>
      <c r="C480" s="2">
        <v>0</v>
      </c>
      <c r="D480" s="2">
        <v>2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4">
        <v>2</v>
      </c>
      <c r="K480" s="4">
        <v>2.4359999999999999</v>
      </c>
      <c r="L480" s="11">
        <v>30.032</v>
      </c>
    </row>
    <row r="481" spans="1:12">
      <c r="A481" s="2" t="s">
        <v>533</v>
      </c>
      <c r="B481" s="2" t="s">
        <v>534</v>
      </c>
      <c r="C481" s="2">
        <v>2</v>
      </c>
      <c r="D481" s="2">
        <v>3</v>
      </c>
      <c r="E481" s="2">
        <v>0</v>
      </c>
      <c r="F481" s="2">
        <v>0</v>
      </c>
      <c r="G481" s="2">
        <v>0</v>
      </c>
      <c r="H481" s="2">
        <v>3</v>
      </c>
      <c r="I481" s="2">
        <v>0</v>
      </c>
      <c r="J481" s="4">
        <v>8</v>
      </c>
      <c r="K481" s="4">
        <v>2.234</v>
      </c>
      <c r="L481" s="11">
        <v>30.007999999999999</v>
      </c>
    </row>
    <row r="482" spans="1:12">
      <c r="A482" s="2" t="s">
        <v>410</v>
      </c>
      <c r="B482" s="2" t="s">
        <v>411</v>
      </c>
      <c r="C482" s="2">
        <v>0</v>
      </c>
      <c r="D482" s="2">
        <v>0</v>
      </c>
      <c r="E482" s="2">
        <v>0</v>
      </c>
      <c r="F482" s="2">
        <v>0</v>
      </c>
      <c r="G482" s="2">
        <v>7.8</v>
      </c>
      <c r="H482" s="2">
        <v>0</v>
      </c>
      <c r="I482" s="2">
        <v>0</v>
      </c>
      <c r="J482" s="4">
        <v>7.8</v>
      </c>
      <c r="K482" s="4">
        <v>2.2330000000000001</v>
      </c>
      <c r="L482" s="11">
        <v>29.916000000000004</v>
      </c>
    </row>
    <row r="483" spans="1:12">
      <c r="A483" s="2" t="s">
        <v>1231</v>
      </c>
      <c r="B483" s="2" t="s">
        <v>1232</v>
      </c>
      <c r="C483" s="2">
        <v>0</v>
      </c>
      <c r="D483" s="2">
        <v>1</v>
      </c>
      <c r="E483" s="2">
        <v>0</v>
      </c>
      <c r="F483" s="2">
        <v>0</v>
      </c>
      <c r="G483" s="2">
        <v>0</v>
      </c>
      <c r="H483" s="2">
        <v>1</v>
      </c>
      <c r="I483" s="2">
        <v>0</v>
      </c>
      <c r="J483" s="4">
        <v>2</v>
      </c>
      <c r="K483" s="4">
        <v>2.4260000000000002</v>
      </c>
      <c r="L483" s="11">
        <v>29.912000000000003</v>
      </c>
    </row>
    <row r="484" spans="1:12">
      <c r="A484" s="2" t="s">
        <v>220</v>
      </c>
      <c r="B484" s="2" t="s">
        <v>221</v>
      </c>
      <c r="C484" s="2">
        <v>6</v>
      </c>
      <c r="D484" s="2">
        <v>5</v>
      </c>
      <c r="E484" s="2">
        <v>1</v>
      </c>
      <c r="F484" s="2">
        <v>0</v>
      </c>
      <c r="G484" s="2">
        <v>3</v>
      </c>
      <c r="H484" s="2">
        <v>0</v>
      </c>
      <c r="I484" s="2">
        <v>0</v>
      </c>
      <c r="J484" s="4">
        <v>15</v>
      </c>
      <c r="K484" s="4">
        <v>1.974</v>
      </c>
      <c r="L484" s="11">
        <v>29.687999999999999</v>
      </c>
    </row>
    <row r="485" spans="1:12">
      <c r="A485" s="2" t="s">
        <v>386</v>
      </c>
      <c r="B485" s="2" t="s">
        <v>387</v>
      </c>
      <c r="C485" s="2">
        <v>1</v>
      </c>
      <c r="D485" s="2">
        <v>0</v>
      </c>
      <c r="E485" s="2">
        <v>2</v>
      </c>
      <c r="F485" s="2">
        <v>0</v>
      </c>
      <c r="G485" s="2">
        <v>3</v>
      </c>
      <c r="H485" s="2">
        <v>6</v>
      </c>
      <c r="I485" s="2">
        <v>0</v>
      </c>
      <c r="J485" s="4">
        <v>12</v>
      </c>
      <c r="K485" s="4">
        <v>2.0670000000000002</v>
      </c>
      <c r="L485" s="11">
        <v>29.604000000000003</v>
      </c>
    </row>
    <row r="486" spans="1:12">
      <c r="A486" s="2" t="s">
        <v>54</v>
      </c>
      <c r="B486" s="2" t="s">
        <v>55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4">
        <v>0</v>
      </c>
      <c r="K486" s="4">
        <v>2.4670000000000001</v>
      </c>
      <c r="L486" s="11">
        <v>29.603999999999999</v>
      </c>
    </row>
    <row r="487" spans="1:12">
      <c r="A487" s="2" t="s">
        <v>945</v>
      </c>
      <c r="B487" s="2" t="s">
        <v>946</v>
      </c>
      <c r="C487" s="2">
        <v>0</v>
      </c>
      <c r="D487" s="2">
        <v>0</v>
      </c>
      <c r="E487" s="2">
        <v>0</v>
      </c>
      <c r="F487" s="2">
        <v>0</v>
      </c>
      <c r="G487" s="2">
        <v>3</v>
      </c>
      <c r="H487" s="2">
        <v>1</v>
      </c>
      <c r="I487" s="2">
        <v>0</v>
      </c>
      <c r="J487" s="4">
        <v>4</v>
      </c>
      <c r="K487" s="4">
        <v>2.3330000000000002</v>
      </c>
      <c r="L487" s="11">
        <v>29.596000000000004</v>
      </c>
    </row>
    <row r="488" spans="1:12">
      <c r="A488" s="2" t="s">
        <v>44</v>
      </c>
      <c r="B488" s="2" t="s">
        <v>45</v>
      </c>
      <c r="C488" s="2">
        <v>0</v>
      </c>
      <c r="D488" s="2">
        <v>1</v>
      </c>
      <c r="E488" s="2">
        <v>0</v>
      </c>
      <c r="F488" s="2">
        <v>0</v>
      </c>
      <c r="G488" s="2">
        <v>3</v>
      </c>
      <c r="H488" s="2">
        <v>0</v>
      </c>
      <c r="I488" s="2">
        <v>0</v>
      </c>
      <c r="J488" s="4">
        <v>4</v>
      </c>
      <c r="K488" s="4">
        <v>2.3260000000000001</v>
      </c>
      <c r="L488" s="11">
        <v>29.512000000000004</v>
      </c>
    </row>
    <row r="489" spans="1:12">
      <c r="A489" s="2" t="s">
        <v>84</v>
      </c>
      <c r="B489" s="2" t="s">
        <v>85</v>
      </c>
      <c r="C489" s="2">
        <v>1</v>
      </c>
      <c r="D489" s="2">
        <v>0</v>
      </c>
      <c r="E489" s="2">
        <v>0</v>
      </c>
      <c r="F489" s="2">
        <v>0</v>
      </c>
      <c r="G489" s="2">
        <v>1</v>
      </c>
      <c r="H489" s="2">
        <v>1</v>
      </c>
      <c r="I489" s="2">
        <v>0</v>
      </c>
      <c r="J489" s="4">
        <v>3</v>
      </c>
      <c r="K489" s="4">
        <v>2.3490000000000002</v>
      </c>
      <c r="L489" s="11">
        <v>29.388000000000002</v>
      </c>
    </row>
    <row r="490" spans="1:12">
      <c r="A490" s="2" t="s">
        <v>98</v>
      </c>
      <c r="B490" s="2" t="s">
        <v>99</v>
      </c>
      <c r="C490" s="2">
        <v>0</v>
      </c>
      <c r="D490" s="2">
        <v>1</v>
      </c>
      <c r="E490" s="2">
        <v>1</v>
      </c>
      <c r="F490" s="2">
        <v>0</v>
      </c>
      <c r="G490" s="2">
        <v>3</v>
      </c>
      <c r="H490" s="2">
        <v>0</v>
      </c>
      <c r="I490" s="2">
        <v>0</v>
      </c>
      <c r="J490" s="4">
        <v>5</v>
      </c>
      <c r="K490" s="4">
        <v>2.2810000000000001</v>
      </c>
      <c r="L490" s="11">
        <v>29.372000000000003</v>
      </c>
    </row>
    <row r="491" spans="1:12">
      <c r="A491" s="2" t="s">
        <v>392</v>
      </c>
      <c r="B491" s="2" t="s">
        <v>393</v>
      </c>
      <c r="C491" s="2">
        <v>1</v>
      </c>
      <c r="D491" s="2">
        <v>1</v>
      </c>
      <c r="E491" s="2">
        <v>0</v>
      </c>
      <c r="F491" s="2">
        <v>0</v>
      </c>
      <c r="G491" s="2">
        <v>0</v>
      </c>
      <c r="H491" s="2">
        <v>3</v>
      </c>
      <c r="I491" s="2">
        <v>0</v>
      </c>
      <c r="J491" s="4">
        <v>5</v>
      </c>
      <c r="K491" s="4">
        <v>2.2730000000000001</v>
      </c>
      <c r="L491" s="11">
        <v>29.276</v>
      </c>
    </row>
    <row r="492" spans="1:12">
      <c r="A492" s="2" t="s">
        <v>1626</v>
      </c>
      <c r="B492" s="2" t="s">
        <v>1627</v>
      </c>
      <c r="C492" s="2">
        <v>0</v>
      </c>
      <c r="D492" s="2">
        <v>2</v>
      </c>
      <c r="E492" s="2">
        <v>2</v>
      </c>
      <c r="F492" s="2">
        <v>1</v>
      </c>
      <c r="G492" s="2">
        <v>1</v>
      </c>
      <c r="H492" s="2">
        <v>0</v>
      </c>
      <c r="I492" s="2">
        <v>0</v>
      </c>
      <c r="J492" s="4">
        <v>6</v>
      </c>
      <c r="K492" s="4">
        <v>2.238</v>
      </c>
      <c r="L492" s="11">
        <v>29.256</v>
      </c>
    </row>
    <row r="493" spans="1:12">
      <c r="A493" s="2" t="s">
        <v>1869</v>
      </c>
      <c r="B493" s="2" t="s">
        <v>1870</v>
      </c>
      <c r="C493" s="2">
        <v>3</v>
      </c>
      <c r="D493" s="2">
        <v>0</v>
      </c>
      <c r="E493" s="2">
        <v>1</v>
      </c>
      <c r="F493" s="2">
        <v>0</v>
      </c>
      <c r="G493" s="2">
        <v>2</v>
      </c>
      <c r="H493" s="2">
        <v>0</v>
      </c>
      <c r="I493" s="2">
        <v>0</v>
      </c>
      <c r="J493" s="4">
        <v>6</v>
      </c>
      <c r="K493" s="4">
        <v>2.2330000000000001</v>
      </c>
      <c r="L493" s="11">
        <v>29.196000000000005</v>
      </c>
    </row>
    <row r="494" spans="1:12">
      <c r="A494" s="2" t="s">
        <v>1967</v>
      </c>
      <c r="B494" s="2" t="s">
        <v>1968</v>
      </c>
      <c r="C494" s="2">
        <v>1</v>
      </c>
      <c r="D494" s="2">
        <v>1</v>
      </c>
      <c r="E494" s="2">
        <v>3</v>
      </c>
      <c r="F494" s="2">
        <v>0</v>
      </c>
      <c r="G494" s="2">
        <v>3</v>
      </c>
      <c r="H494" s="2">
        <v>2</v>
      </c>
      <c r="I494" s="2">
        <v>0</v>
      </c>
      <c r="J494" s="4">
        <v>10</v>
      </c>
      <c r="K494" s="4">
        <v>2.0979999999999999</v>
      </c>
      <c r="L494" s="11">
        <v>29.175999999999995</v>
      </c>
    </row>
    <row r="495" spans="1:12">
      <c r="A495" s="2" t="s">
        <v>228</v>
      </c>
      <c r="B495" s="2" t="s">
        <v>229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4">
        <v>0</v>
      </c>
      <c r="K495" s="4">
        <v>2.431</v>
      </c>
      <c r="L495" s="11">
        <v>29.172000000000001</v>
      </c>
    </row>
    <row r="496" spans="1:12">
      <c r="A496" s="2" t="s">
        <v>336</v>
      </c>
      <c r="B496" s="2" t="s">
        <v>337</v>
      </c>
      <c r="C496" s="2">
        <v>2</v>
      </c>
      <c r="D496" s="2">
        <v>1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4">
        <v>3</v>
      </c>
      <c r="K496" s="4">
        <v>2.327</v>
      </c>
      <c r="L496" s="11">
        <v>29.123999999999999</v>
      </c>
    </row>
    <row r="497" spans="1:12">
      <c r="A497" s="2" t="s">
        <v>1300</v>
      </c>
      <c r="B497" s="2" t="s">
        <v>1301</v>
      </c>
      <c r="C497" s="2">
        <v>0</v>
      </c>
      <c r="D497" s="2">
        <v>1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4">
        <v>1</v>
      </c>
      <c r="K497" s="4">
        <v>2.3860000000000001</v>
      </c>
      <c r="L497" s="11">
        <v>29.031999999999996</v>
      </c>
    </row>
    <row r="498" spans="1:12">
      <c r="A498" s="2" t="s">
        <v>1590</v>
      </c>
      <c r="B498" s="2" t="s">
        <v>1591</v>
      </c>
      <c r="C498" s="2">
        <v>0</v>
      </c>
      <c r="D498" s="2">
        <v>1</v>
      </c>
      <c r="E498" s="2">
        <v>6</v>
      </c>
      <c r="F498" s="2">
        <v>0</v>
      </c>
      <c r="G498" s="2">
        <v>0</v>
      </c>
      <c r="H498" s="2">
        <v>0</v>
      </c>
      <c r="I498" s="2">
        <v>0</v>
      </c>
      <c r="J498" s="4">
        <v>7</v>
      </c>
      <c r="K498" s="4">
        <v>2.1850000000000001</v>
      </c>
      <c r="L498" s="11">
        <v>29.020000000000003</v>
      </c>
    </row>
    <row r="499" spans="1:12">
      <c r="A499" s="2" t="s">
        <v>549</v>
      </c>
      <c r="B499" s="2" t="s">
        <v>550</v>
      </c>
      <c r="C499" s="2">
        <v>0</v>
      </c>
      <c r="D499" s="2">
        <v>0</v>
      </c>
      <c r="E499" s="2">
        <v>0</v>
      </c>
      <c r="F499" s="2">
        <v>6</v>
      </c>
      <c r="G499" s="2">
        <v>0</v>
      </c>
      <c r="H499" s="2">
        <v>0</v>
      </c>
      <c r="I499" s="2">
        <v>0</v>
      </c>
      <c r="J499" s="4">
        <v>6</v>
      </c>
      <c r="K499" s="4">
        <v>2.2050000000000001</v>
      </c>
      <c r="L499" s="11">
        <v>28.86</v>
      </c>
    </row>
    <row r="500" spans="1:12">
      <c r="A500" s="2" t="s">
        <v>1241</v>
      </c>
      <c r="B500" s="2" t="s">
        <v>1242</v>
      </c>
      <c r="C500" s="2">
        <v>0</v>
      </c>
      <c r="D500" s="2">
        <v>1</v>
      </c>
      <c r="E500" s="2">
        <v>0</v>
      </c>
      <c r="F500" s="2">
        <v>0</v>
      </c>
      <c r="G500" s="2">
        <v>0</v>
      </c>
      <c r="H500" s="2">
        <v>2</v>
      </c>
      <c r="I500" s="2">
        <v>0</v>
      </c>
      <c r="J500" s="4">
        <v>3</v>
      </c>
      <c r="K500" s="4">
        <v>2.302</v>
      </c>
      <c r="L500" s="11">
        <v>28.823999999999998</v>
      </c>
    </row>
    <row r="501" spans="1:12">
      <c r="A501" s="2" t="s">
        <v>144</v>
      </c>
      <c r="B501" s="2" t="s">
        <v>145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4">
        <v>0</v>
      </c>
      <c r="K501" s="4">
        <v>2.4</v>
      </c>
      <c r="L501" s="11">
        <v>28.799999999999997</v>
      </c>
    </row>
    <row r="502" spans="1:12">
      <c r="A502" s="2" t="s">
        <v>1923</v>
      </c>
      <c r="B502" s="2" t="s">
        <v>1924</v>
      </c>
      <c r="C502" s="2">
        <v>0</v>
      </c>
      <c r="D502" s="2">
        <v>1</v>
      </c>
      <c r="E502" s="2">
        <v>2</v>
      </c>
      <c r="F502" s="2">
        <v>0</v>
      </c>
      <c r="G502" s="2">
        <v>2</v>
      </c>
      <c r="H502" s="2">
        <v>1</v>
      </c>
      <c r="I502" s="2">
        <v>0</v>
      </c>
      <c r="J502" s="4">
        <v>6</v>
      </c>
      <c r="K502" s="4">
        <v>2.198</v>
      </c>
      <c r="L502" s="11">
        <v>28.776000000000003</v>
      </c>
    </row>
    <row r="503" spans="1:12">
      <c r="A503" s="2" t="s">
        <v>204</v>
      </c>
      <c r="B503" s="2" t="s">
        <v>205</v>
      </c>
      <c r="C503" s="2">
        <v>1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4">
        <v>1</v>
      </c>
      <c r="K503" s="4">
        <v>2.3620000000000001</v>
      </c>
      <c r="L503" s="11">
        <v>28.744</v>
      </c>
    </row>
    <row r="504" spans="1:12">
      <c r="A504" s="2" t="s">
        <v>1570</v>
      </c>
      <c r="B504" s="2" t="s">
        <v>1571</v>
      </c>
      <c r="C504" s="2">
        <v>1</v>
      </c>
      <c r="D504" s="2">
        <v>0</v>
      </c>
      <c r="E504" s="2">
        <v>2</v>
      </c>
      <c r="F504" s="2">
        <v>0</v>
      </c>
      <c r="G504" s="2">
        <v>0</v>
      </c>
      <c r="H504" s="2">
        <v>0</v>
      </c>
      <c r="I504" s="2">
        <v>0</v>
      </c>
      <c r="J504" s="4">
        <v>3</v>
      </c>
      <c r="K504" s="4">
        <v>2.2949999999999999</v>
      </c>
      <c r="L504" s="11">
        <v>28.74</v>
      </c>
    </row>
    <row r="505" spans="1:12">
      <c r="A505" s="2" t="s">
        <v>921</v>
      </c>
      <c r="B505" s="2" t="s">
        <v>922</v>
      </c>
      <c r="C505" s="2">
        <v>2</v>
      </c>
      <c r="D505" s="2">
        <v>1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4">
        <v>3</v>
      </c>
      <c r="K505" s="4">
        <v>2.2930000000000001</v>
      </c>
      <c r="L505" s="11">
        <v>28.715999999999998</v>
      </c>
    </row>
    <row r="506" spans="1:12">
      <c r="A506" s="2" t="s">
        <v>2225</v>
      </c>
      <c r="B506" s="2" t="s">
        <v>2226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4">
        <v>0</v>
      </c>
      <c r="K506" s="4">
        <v>2.3929999999999998</v>
      </c>
      <c r="L506" s="11">
        <v>28.715999999999998</v>
      </c>
    </row>
    <row r="507" spans="1:12">
      <c r="A507" s="2" t="s">
        <v>615</v>
      </c>
      <c r="B507" s="2" t="s">
        <v>616</v>
      </c>
      <c r="C507" s="2">
        <v>2</v>
      </c>
      <c r="D507" s="2">
        <v>4</v>
      </c>
      <c r="E507" s="2">
        <v>0</v>
      </c>
      <c r="F507" s="2">
        <v>4</v>
      </c>
      <c r="G507" s="2">
        <v>4.5</v>
      </c>
      <c r="H507" s="2">
        <v>1</v>
      </c>
      <c r="I507" s="2">
        <v>0</v>
      </c>
      <c r="J507" s="4">
        <v>15.5</v>
      </c>
      <c r="K507" s="4">
        <v>1.873</v>
      </c>
      <c r="L507" s="11">
        <v>28.675999999999998</v>
      </c>
    </row>
    <row r="508" spans="1:12">
      <c r="A508" s="2" t="s">
        <v>94</v>
      </c>
      <c r="B508" s="2" t="s">
        <v>95</v>
      </c>
      <c r="C508" s="2">
        <v>0</v>
      </c>
      <c r="D508" s="2">
        <v>1</v>
      </c>
      <c r="E508" s="2">
        <v>0</v>
      </c>
      <c r="F508" s="2">
        <v>2</v>
      </c>
      <c r="G508" s="2">
        <v>3</v>
      </c>
      <c r="H508" s="2">
        <v>1</v>
      </c>
      <c r="I508" s="2">
        <v>0</v>
      </c>
      <c r="J508" s="4">
        <v>7</v>
      </c>
      <c r="K508" s="4">
        <v>2.1560000000000001</v>
      </c>
      <c r="L508" s="11">
        <v>28.672000000000004</v>
      </c>
    </row>
    <row r="509" spans="1:12">
      <c r="A509" s="2" t="s">
        <v>1310</v>
      </c>
      <c r="B509" s="2" t="s">
        <v>1311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4">
        <v>0</v>
      </c>
      <c r="K509" s="4">
        <v>2.3879999999999999</v>
      </c>
      <c r="L509" s="11">
        <v>28.655999999999999</v>
      </c>
    </row>
    <row r="510" spans="1:12">
      <c r="A510" s="2" t="s">
        <v>917</v>
      </c>
      <c r="B510" s="2" t="s">
        <v>918</v>
      </c>
      <c r="C510" s="2">
        <v>0</v>
      </c>
      <c r="D510" s="2">
        <v>0</v>
      </c>
      <c r="E510" s="2">
        <v>0</v>
      </c>
      <c r="F510" s="2">
        <v>0</v>
      </c>
      <c r="G510" s="2">
        <v>3</v>
      </c>
      <c r="H510" s="2">
        <v>0</v>
      </c>
      <c r="I510" s="2">
        <v>0</v>
      </c>
      <c r="J510" s="4">
        <v>3</v>
      </c>
      <c r="K510" s="4">
        <v>2.2829999999999999</v>
      </c>
      <c r="L510" s="11">
        <v>28.595999999999997</v>
      </c>
    </row>
    <row r="511" spans="1:12">
      <c r="A511" s="2" t="s">
        <v>521</v>
      </c>
      <c r="B511" s="2" t="s">
        <v>522</v>
      </c>
      <c r="C511" s="2">
        <v>2</v>
      </c>
      <c r="D511" s="2">
        <v>0</v>
      </c>
      <c r="E511" s="2">
        <v>3</v>
      </c>
      <c r="F511" s="2">
        <v>0</v>
      </c>
      <c r="G511" s="2">
        <v>5</v>
      </c>
      <c r="H511" s="2">
        <v>1</v>
      </c>
      <c r="I511" s="2">
        <v>0</v>
      </c>
      <c r="J511" s="4">
        <v>11</v>
      </c>
      <c r="K511" s="4">
        <v>2.0110000000000001</v>
      </c>
      <c r="L511" s="11">
        <v>28.531999999999996</v>
      </c>
    </row>
    <row r="512" spans="1:12">
      <c r="A512" s="2" t="s">
        <v>1881</v>
      </c>
      <c r="B512" s="2" t="s">
        <v>1882</v>
      </c>
      <c r="C512" s="2">
        <v>1</v>
      </c>
      <c r="D512" s="2">
        <v>0</v>
      </c>
      <c r="E512" s="2">
        <v>5</v>
      </c>
      <c r="F512" s="2">
        <v>1</v>
      </c>
      <c r="G512" s="2">
        <v>3</v>
      </c>
      <c r="H512" s="2">
        <v>3</v>
      </c>
      <c r="I512" s="2">
        <v>0</v>
      </c>
      <c r="J512" s="4">
        <v>13</v>
      </c>
      <c r="K512" s="4">
        <v>1.9390000000000001</v>
      </c>
      <c r="L512" s="11">
        <v>28.468</v>
      </c>
    </row>
    <row r="513" spans="1:12">
      <c r="A513" s="2" t="s">
        <v>1933</v>
      </c>
      <c r="B513" s="2" t="s">
        <v>1934</v>
      </c>
      <c r="C513" s="2">
        <v>0</v>
      </c>
      <c r="D513" s="2">
        <v>2</v>
      </c>
      <c r="E513" s="2">
        <v>3</v>
      </c>
      <c r="F513" s="2">
        <v>3</v>
      </c>
      <c r="G513" s="2">
        <v>0</v>
      </c>
      <c r="H513" s="2">
        <v>0</v>
      </c>
      <c r="I513" s="2">
        <v>0</v>
      </c>
      <c r="J513" s="4">
        <v>8</v>
      </c>
      <c r="K513" s="4">
        <v>2.1030000000000002</v>
      </c>
      <c r="L513" s="11">
        <v>28.436</v>
      </c>
    </row>
    <row r="514" spans="1:12">
      <c r="A514" s="2" t="s">
        <v>1949</v>
      </c>
      <c r="B514" s="2" t="s">
        <v>1950</v>
      </c>
      <c r="C514" s="2">
        <v>0</v>
      </c>
      <c r="D514" s="2">
        <v>0</v>
      </c>
      <c r="E514" s="2">
        <v>5</v>
      </c>
      <c r="F514" s="2">
        <v>0</v>
      </c>
      <c r="G514" s="2">
        <v>0</v>
      </c>
      <c r="H514" s="2">
        <v>0</v>
      </c>
      <c r="I514" s="2">
        <v>0</v>
      </c>
      <c r="J514" s="4">
        <v>5</v>
      </c>
      <c r="K514" s="4">
        <v>2.2000000000000002</v>
      </c>
      <c r="L514" s="11">
        <v>28.4</v>
      </c>
    </row>
    <row r="515" spans="1:12">
      <c r="A515" s="2" t="s">
        <v>830</v>
      </c>
      <c r="B515" s="2" t="s">
        <v>831</v>
      </c>
      <c r="C515" s="2">
        <v>0</v>
      </c>
      <c r="D515" s="2">
        <v>0</v>
      </c>
      <c r="E515" s="2">
        <v>2</v>
      </c>
      <c r="F515" s="2">
        <v>0</v>
      </c>
      <c r="G515" s="2">
        <v>3</v>
      </c>
      <c r="H515" s="2">
        <v>0</v>
      </c>
      <c r="I515" s="2">
        <v>0</v>
      </c>
      <c r="J515" s="4">
        <v>5</v>
      </c>
      <c r="K515" s="4">
        <v>2.198</v>
      </c>
      <c r="L515" s="11">
        <v>28.376000000000001</v>
      </c>
    </row>
    <row r="516" spans="1:12">
      <c r="A516" s="2" t="s">
        <v>571</v>
      </c>
      <c r="B516" s="2" t="s">
        <v>572</v>
      </c>
      <c r="C516" s="2">
        <v>0</v>
      </c>
      <c r="D516" s="2">
        <v>2</v>
      </c>
      <c r="E516" s="2">
        <v>2</v>
      </c>
      <c r="F516" s="2">
        <v>5</v>
      </c>
      <c r="G516" s="2">
        <v>3</v>
      </c>
      <c r="H516" s="2">
        <v>1</v>
      </c>
      <c r="I516" s="2">
        <v>0</v>
      </c>
      <c r="J516" s="4">
        <v>13</v>
      </c>
      <c r="K516" s="4">
        <v>1.927</v>
      </c>
      <c r="L516" s="11">
        <v>28.323999999999998</v>
      </c>
    </row>
    <row r="517" spans="1:12">
      <c r="A517" s="2" t="s">
        <v>742</v>
      </c>
      <c r="B517" s="2" t="s">
        <v>743</v>
      </c>
      <c r="C517" s="2">
        <v>1</v>
      </c>
      <c r="D517" s="2">
        <v>1</v>
      </c>
      <c r="E517" s="2">
        <v>3</v>
      </c>
      <c r="F517" s="2">
        <v>0</v>
      </c>
      <c r="G517" s="2">
        <v>1.5</v>
      </c>
      <c r="H517" s="2">
        <v>1</v>
      </c>
      <c r="I517" s="2">
        <v>0</v>
      </c>
      <c r="J517" s="4">
        <v>7.5</v>
      </c>
      <c r="K517" s="4">
        <v>2.105</v>
      </c>
      <c r="L517" s="11">
        <v>28.26</v>
      </c>
    </row>
    <row r="518" spans="1:12">
      <c r="A518" s="2" t="s">
        <v>800</v>
      </c>
      <c r="B518" s="2" t="s">
        <v>801</v>
      </c>
      <c r="C518" s="2">
        <v>0</v>
      </c>
      <c r="D518" s="2">
        <v>0</v>
      </c>
      <c r="E518" s="2">
        <v>0</v>
      </c>
      <c r="F518" s="2">
        <v>0</v>
      </c>
      <c r="G518" s="2">
        <v>3</v>
      </c>
      <c r="H518" s="2">
        <v>4</v>
      </c>
      <c r="I518" s="2">
        <v>0</v>
      </c>
      <c r="J518" s="4">
        <v>7</v>
      </c>
      <c r="K518" s="4">
        <v>2.121</v>
      </c>
      <c r="L518" s="11">
        <v>28.252000000000002</v>
      </c>
    </row>
    <row r="519" spans="1:12">
      <c r="A519" s="2" t="s">
        <v>2257</v>
      </c>
      <c r="B519" s="2" t="s">
        <v>2258</v>
      </c>
      <c r="C519" s="2">
        <v>0</v>
      </c>
      <c r="D519" s="2">
        <v>2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4">
        <v>2</v>
      </c>
      <c r="K519" s="4">
        <v>2.2869999999999999</v>
      </c>
      <c r="L519" s="11">
        <v>28.243999999999996</v>
      </c>
    </row>
    <row r="520" spans="1:12">
      <c r="A520" s="2" t="s">
        <v>2283</v>
      </c>
      <c r="B520" s="2" t="s">
        <v>2284</v>
      </c>
      <c r="C520" s="2">
        <v>0</v>
      </c>
      <c r="D520" s="2">
        <v>1</v>
      </c>
      <c r="E520" s="2">
        <v>0</v>
      </c>
      <c r="F520" s="2">
        <v>0</v>
      </c>
      <c r="G520" s="2">
        <v>0</v>
      </c>
      <c r="H520" s="2">
        <v>1</v>
      </c>
      <c r="I520" s="2">
        <v>0</v>
      </c>
      <c r="J520" s="4">
        <v>2</v>
      </c>
      <c r="K520" s="4">
        <v>2.2869999999999999</v>
      </c>
      <c r="L520" s="11">
        <v>28.243999999999996</v>
      </c>
    </row>
    <row r="521" spans="1:12">
      <c r="A521" s="2" t="s">
        <v>1578</v>
      </c>
      <c r="B521" s="2" t="s">
        <v>1579</v>
      </c>
      <c r="C521" s="2">
        <v>0</v>
      </c>
      <c r="D521" s="2">
        <v>0</v>
      </c>
      <c r="E521" s="2">
        <v>2</v>
      </c>
      <c r="F521" s="2">
        <v>0</v>
      </c>
      <c r="G521" s="2">
        <v>0</v>
      </c>
      <c r="H521" s="2">
        <v>0</v>
      </c>
      <c r="I521" s="2">
        <v>0</v>
      </c>
      <c r="J521" s="4">
        <v>2</v>
      </c>
      <c r="K521" s="4">
        <v>2.2850000000000001</v>
      </c>
      <c r="L521" s="11">
        <v>28.220000000000002</v>
      </c>
    </row>
    <row r="522" spans="1:12">
      <c r="A522" s="2" t="s">
        <v>168</v>
      </c>
      <c r="B522" s="2" t="s">
        <v>169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4">
        <v>0</v>
      </c>
      <c r="K522" s="4">
        <v>2.3479999999999999</v>
      </c>
      <c r="L522" s="11">
        <v>28.175999999999995</v>
      </c>
    </row>
    <row r="523" spans="1:12">
      <c r="A523" s="2" t="s">
        <v>1233</v>
      </c>
      <c r="B523" s="2" t="s">
        <v>1234</v>
      </c>
      <c r="C523" s="2">
        <v>0</v>
      </c>
      <c r="D523" s="2">
        <v>2</v>
      </c>
      <c r="E523" s="2">
        <v>0</v>
      </c>
      <c r="F523" s="2">
        <v>0</v>
      </c>
      <c r="G523" s="2">
        <v>0</v>
      </c>
      <c r="H523" s="2">
        <v>1</v>
      </c>
      <c r="I523" s="2">
        <v>0</v>
      </c>
      <c r="J523" s="4">
        <v>3</v>
      </c>
      <c r="K523" s="4">
        <v>2.2469999999999999</v>
      </c>
      <c r="L523" s="11">
        <v>28.163999999999998</v>
      </c>
    </row>
    <row r="524" spans="1:12">
      <c r="A524" s="2" t="s">
        <v>774</v>
      </c>
      <c r="B524" s="2" t="s">
        <v>775</v>
      </c>
      <c r="C524" s="2">
        <v>0</v>
      </c>
      <c r="D524" s="2">
        <v>0</v>
      </c>
      <c r="E524" s="2">
        <v>2</v>
      </c>
      <c r="F524" s="2">
        <v>0</v>
      </c>
      <c r="G524" s="2">
        <v>0</v>
      </c>
      <c r="H524" s="2">
        <v>0</v>
      </c>
      <c r="I524" s="2">
        <v>0</v>
      </c>
      <c r="J524" s="4">
        <v>2</v>
      </c>
      <c r="K524" s="4">
        <v>2.2759999999999998</v>
      </c>
      <c r="L524" s="11">
        <v>28.111999999999998</v>
      </c>
    </row>
    <row r="525" spans="1:12">
      <c r="A525" s="2" t="s">
        <v>1013</v>
      </c>
      <c r="B525" s="2" t="s">
        <v>1014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4">
        <v>0</v>
      </c>
      <c r="K525" s="4">
        <v>2.34</v>
      </c>
      <c r="L525" s="11">
        <v>28.08</v>
      </c>
    </row>
    <row r="526" spans="1:12">
      <c r="A526" s="2" t="s">
        <v>100</v>
      </c>
      <c r="B526" s="2" t="s">
        <v>101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1</v>
      </c>
      <c r="I526" s="2">
        <v>0</v>
      </c>
      <c r="J526" s="4">
        <v>1</v>
      </c>
      <c r="K526" s="4">
        <v>2.3039999999999998</v>
      </c>
      <c r="L526" s="11">
        <v>28.047999999999998</v>
      </c>
    </row>
    <row r="527" spans="1:12">
      <c r="A527" s="2" t="s">
        <v>2253</v>
      </c>
      <c r="B527" s="2" t="s">
        <v>2254</v>
      </c>
      <c r="C527" s="2">
        <v>2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4">
        <v>2</v>
      </c>
      <c r="K527" s="4">
        <v>2.2639999999999998</v>
      </c>
      <c r="L527" s="11">
        <v>27.967999999999996</v>
      </c>
    </row>
    <row r="528" spans="1:12">
      <c r="A528" s="2" t="s">
        <v>752</v>
      </c>
      <c r="B528" s="2" t="s">
        <v>753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4">
        <v>0</v>
      </c>
      <c r="K528" s="4">
        <v>2.3290000000000002</v>
      </c>
      <c r="L528" s="11">
        <v>27.948000000000004</v>
      </c>
    </row>
    <row r="529" spans="1:12">
      <c r="A529" s="2" t="s">
        <v>184</v>
      </c>
      <c r="B529" s="2" t="s">
        <v>185</v>
      </c>
      <c r="C529" s="2">
        <v>8</v>
      </c>
      <c r="D529" s="2">
        <v>1</v>
      </c>
      <c r="E529" s="2">
        <v>6</v>
      </c>
      <c r="F529" s="2">
        <v>0</v>
      </c>
      <c r="G529" s="2">
        <v>5.5</v>
      </c>
      <c r="H529" s="2">
        <v>4</v>
      </c>
      <c r="I529" s="2">
        <v>0</v>
      </c>
      <c r="J529" s="4">
        <v>24.5</v>
      </c>
      <c r="K529" s="4">
        <v>1.51</v>
      </c>
      <c r="L529" s="11">
        <v>27.919999999999998</v>
      </c>
    </row>
    <row r="530" spans="1:12">
      <c r="A530" s="2" t="s">
        <v>354</v>
      </c>
      <c r="B530" s="2" t="s">
        <v>355</v>
      </c>
      <c r="C530" s="2">
        <v>0</v>
      </c>
      <c r="D530" s="2">
        <v>1</v>
      </c>
      <c r="E530" s="2">
        <v>0</v>
      </c>
      <c r="F530" s="2">
        <v>0</v>
      </c>
      <c r="G530" s="2">
        <v>0</v>
      </c>
      <c r="H530" s="2">
        <v>1</v>
      </c>
      <c r="I530" s="2">
        <v>0</v>
      </c>
      <c r="J530" s="4">
        <v>2</v>
      </c>
      <c r="K530" s="4">
        <v>2.2599999999999998</v>
      </c>
      <c r="L530" s="11">
        <v>27.919999999999998</v>
      </c>
    </row>
    <row r="531" spans="1:12">
      <c r="A531" s="2" t="s">
        <v>138</v>
      </c>
      <c r="B531" s="2" t="s">
        <v>139</v>
      </c>
      <c r="C531" s="2">
        <v>0</v>
      </c>
      <c r="D531" s="2">
        <v>0</v>
      </c>
      <c r="E531" s="2">
        <v>0</v>
      </c>
      <c r="F531" s="2">
        <v>2</v>
      </c>
      <c r="G531" s="2">
        <v>7</v>
      </c>
      <c r="H531" s="2">
        <v>2</v>
      </c>
      <c r="I531" s="2">
        <v>0</v>
      </c>
      <c r="J531" s="4">
        <v>11</v>
      </c>
      <c r="K531" s="4">
        <v>1.9550000000000001</v>
      </c>
      <c r="L531" s="11">
        <v>27.86</v>
      </c>
    </row>
    <row r="532" spans="1:12">
      <c r="A532" s="2" t="s">
        <v>1903</v>
      </c>
      <c r="B532" s="2" t="s">
        <v>1904</v>
      </c>
      <c r="C532" s="2">
        <v>0</v>
      </c>
      <c r="D532" s="2">
        <v>0</v>
      </c>
      <c r="E532" s="2">
        <v>3</v>
      </c>
      <c r="F532" s="2">
        <v>0</v>
      </c>
      <c r="G532" s="2">
        <v>6</v>
      </c>
      <c r="H532" s="2">
        <v>1</v>
      </c>
      <c r="I532" s="2">
        <v>0</v>
      </c>
      <c r="J532" s="4">
        <v>10</v>
      </c>
      <c r="K532" s="4">
        <v>1.97</v>
      </c>
      <c r="L532" s="11">
        <v>27.639999999999997</v>
      </c>
    </row>
    <row r="533" spans="1:12">
      <c r="A533" s="2" t="s">
        <v>776</v>
      </c>
      <c r="B533" s="2" t="s">
        <v>777</v>
      </c>
      <c r="C533" s="2">
        <v>3</v>
      </c>
      <c r="D533" s="2">
        <v>2</v>
      </c>
      <c r="E533" s="2">
        <v>2</v>
      </c>
      <c r="F533" s="2">
        <v>1</v>
      </c>
      <c r="G533" s="2">
        <v>3</v>
      </c>
      <c r="H533" s="2">
        <v>3</v>
      </c>
      <c r="I533" s="2">
        <v>0</v>
      </c>
      <c r="J533" s="4">
        <v>14</v>
      </c>
      <c r="K533" s="4">
        <v>1.8360000000000001</v>
      </c>
      <c r="L533" s="11">
        <v>27.632000000000001</v>
      </c>
    </row>
    <row r="534" spans="1:12">
      <c r="A534" s="2" t="s">
        <v>927</v>
      </c>
      <c r="B534" s="2" t="s">
        <v>928</v>
      </c>
      <c r="C534" s="2">
        <v>7</v>
      </c>
      <c r="D534" s="2">
        <v>1</v>
      </c>
      <c r="E534" s="2">
        <v>9</v>
      </c>
      <c r="F534" s="2">
        <v>0</v>
      </c>
      <c r="G534" s="2">
        <v>4.5</v>
      </c>
      <c r="H534" s="2">
        <v>4</v>
      </c>
      <c r="I534" s="2">
        <v>0</v>
      </c>
      <c r="J534" s="4">
        <v>25.5</v>
      </c>
      <c r="K534" s="4">
        <v>1.452</v>
      </c>
      <c r="L534" s="11">
        <v>27.624000000000002</v>
      </c>
    </row>
    <row r="535" spans="1:12">
      <c r="A535" s="2" t="s">
        <v>1534</v>
      </c>
      <c r="B535" s="2" t="s">
        <v>1535</v>
      </c>
      <c r="C535" s="2">
        <v>0</v>
      </c>
      <c r="D535" s="2">
        <v>1</v>
      </c>
      <c r="E535" s="2">
        <v>2</v>
      </c>
      <c r="F535" s="2">
        <v>0</v>
      </c>
      <c r="G535" s="2">
        <v>0</v>
      </c>
      <c r="H535" s="2">
        <v>0</v>
      </c>
      <c r="I535" s="2">
        <v>0</v>
      </c>
      <c r="J535" s="4">
        <v>3</v>
      </c>
      <c r="K535" s="4">
        <v>2.2000000000000002</v>
      </c>
      <c r="L535" s="11">
        <v>27.599999999999998</v>
      </c>
    </row>
    <row r="536" spans="1:12">
      <c r="A536" s="2" t="s">
        <v>226</v>
      </c>
      <c r="B536" s="2" t="s">
        <v>227</v>
      </c>
      <c r="C536" s="2">
        <v>0</v>
      </c>
      <c r="D536" s="2">
        <v>0</v>
      </c>
      <c r="E536" s="2">
        <v>2</v>
      </c>
      <c r="F536" s="2">
        <v>0</v>
      </c>
      <c r="G536" s="2">
        <v>0</v>
      </c>
      <c r="H536" s="2">
        <v>0</v>
      </c>
      <c r="I536" s="2">
        <v>0</v>
      </c>
      <c r="J536" s="4">
        <v>2</v>
      </c>
      <c r="K536" s="4">
        <v>2.2330000000000001</v>
      </c>
      <c r="L536" s="11">
        <v>27.596000000000004</v>
      </c>
    </row>
    <row r="537" spans="1:12">
      <c r="A537" s="2" t="s">
        <v>366</v>
      </c>
      <c r="B537" s="2" t="s">
        <v>367</v>
      </c>
      <c r="C537" s="2">
        <v>0</v>
      </c>
      <c r="D537" s="2">
        <v>1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4">
        <v>1</v>
      </c>
      <c r="K537" s="4">
        <v>2.262</v>
      </c>
      <c r="L537" s="11">
        <v>27.544</v>
      </c>
    </row>
    <row r="538" spans="1:12">
      <c r="A538" s="2" t="s">
        <v>176</v>
      </c>
      <c r="B538" s="2" t="s">
        <v>177</v>
      </c>
      <c r="C538" s="2">
        <v>3</v>
      </c>
      <c r="D538" s="2">
        <v>0</v>
      </c>
      <c r="E538" s="2">
        <v>1</v>
      </c>
      <c r="F538" s="2">
        <v>1</v>
      </c>
      <c r="G538" s="2">
        <v>0</v>
      </c>
      <c r="H538" s="2">
        <v>4</v>
      </c>
      <c r="I538" s="2">
        <v>0</v>
      </c>
      <c r="J538" s="4">
        <v>9</v>
      </c>
      <c r="K538" s="4">
        <v>1.9810000000000001</v>
      </c>
      <c r="L538" s="11">
        <v>27.372000000000003</v>
      </c>
    </row>
    <row r="539" spans="1:12">
      <c r="A539" s="2" t="s">
        <v>1273</v>
      </c>
      <c r="B539" s="2" t="s">
        <v>1274</v>
      </c>
      <c r="C539" s="2">
        <v>0</v>
      </c>
      <c r="D539" s="2">
        <v>2</v>
      </c>
      <c r="E539" s="2">
        <v>0</v>
      </c>
      <c r="F539" s="2">
        <v>1</v>
      </c>
      <c r="G539" s="2">
        <v>3</v>
      </c>
      <c r="H539" s="2">
        <v>0</v>
      </c>
      <c r="I539" s="2">
        <v>0</v>
      </c>
      <c r="J539" s="4">
        <v>6</v>
      </c>
      <c r="K539" s="4">
        <v>2.081</v>
      </c>
      <c r="L539" s="11">
        <v>27.372</v>
      </c>
    </row>
    <row r="540" spans="1:12">
      <c r="A540" s="2" t="s">
        <v>152</v>
      </c>
      <c r="B540" s="2" t="s">
        <v>153</v>
      </c>
      <c r="C540" s="2">
        <v>0</v>
      </c>
      <c r="D540" s="2">
        <v>0</v>
      </c>
      <c r="E540" s="2">
        <v>2</v>
      </c>
      <c r="F540" s="2">
        <v>0</v>
      </c>
      <c r="G540" s="2">
        <v>0</v>
      </c>
      <c r="H540" s="2">
        <v>0</v>
      </c>
      <c r="I540" s="2">
        <v>0</v>
      </c>
      <c r="J540" s="4">
        <v>2</v>
      </c>
      <c r="K540" s="4">
        <v>2.2050000000000001</v>
      </c>
      <c r="L540" s="11">
        <v>27.26</v>
      </c>
    </row>
    <row r="541" spans="1:12">
      <c r="A541" s="2" t="s">
        <v>132</v>
      </c>
      <c r="B541" s="2" t="s">
        <v>133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4">
        <v>0</v>
      </c>
      <c r="K541" s="4">
        <v>2.2669999999999999</v>
      </c>
      <c r="L541" s="11">
        <v>27.203999999999997</v>
      </c>
    </row>
    <row r="542" spans="1:12">
      <c r="A542" s="2" t="s">
        <v>1209</v>
      </c>
      <c r="B542" s="2" t="s">
        <v>1210</v>
      </c>
      <c r="C542" s="2">
        <v>0</v>
      </c>
      <c r="D542" s="2">
        <v>1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4">
        <v>1</v>
      </c>
      <c r="K542" s="4">
        <v>2.2330000000000001</v>
      </c>
      <c r="L542" s="11">
        <v>27.196000000000002</v>
      </c>
    </row>
    <row r="543" spans="1:12">
      <c r="A543" s="2" t="s">
        <v>770</v>
      </c>
      <c r="B543" s="2" t="s">
        <v>771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1</v>
      </c>
      <c r="I543" s="2">
        <v>0</v>
      </c>
      <c r="J543" s="4">
        <v>1</v>
      </c>
      <c r="K543" s="4">
        <v>2.2240000000000002</v>
      </c>
      <c r="L543" s="11">
        <v>27.088000000000001</v>
      </c>
    </row>
    <row r="544" spans="1:12">
      <c r="A544" s="2" t="s">
        <v>896</v>
      </c>
      <c r="B544" s="2" t="s">
        <v>897</v>
      </c>
      <c r="C544" s="2">
        <v>0</v>
      </c>
      <c r="D544" s="2">
        <v>1</v>
      </c>
      <c r="E544" s="2">
        <v>0</v>
      </c>
      <c r="F544" s="2">
        <v>4</v>
      </c>
      <c r="G544" s="2">
        <v>0</v>
      </c>
      <c r="H544" s="2">
        <v>0</v>
      </c>
      <c r="I544" s="2">
        <v>0</v>
      </c>
      <c r="J544" s="4">
        <v>5</v>
      </c>
      <c r="K544" s="4">
        <v>2.081</v>
      </c>
      <c r="L544" s="11">
        <v>26.971999999999998</v>
      </c>
    </row>
    <row r="545" spans="1:12">
      <c r="A545" s="2" t="s">
        <v>722</v>
      </c>
      <c r="B545" s="2" t="s">
        <v>723</v>
      </c>
      <c r="C545" s="2">
        <v>1</v>
      </c>
      <c r="D545" s="2">
        <v>0</v>
      </c>
      <c r="E545" s="2">
        <v>3</v>
      </c>
      <c r="F545" s="2">
        <v>0</v>
      </c>
      <c r="G545" s="2">
        <v>0</v>
      </c>
      <c r="H545" s="2">
        <v>0</v>
      </c>
      <c r="I545" s="2">
        <v>0</v>
      </c>
      <c r="J545" s="4">
        <v>4</v>
      </c>
      <c r="K545" s="4">
        <v>2.1120000000000001</v>
      </c>
      <c r="L545" s="11">
        <v>26.944000000000003</v>
      </c>
    </row>
    <row r="546" spans="1:12">
      <c r="A546" s="2" t="s">
        <v>166</v>
      </c>
      <c r="B546" s="2" t="s">
        <v>167</v>
      </c>
      <c r="C546" s="2">
        <v>2</v>
      </c>
      <c r="D546" s="2">
        <v>1</v>
      </c>
      <c r="E546" s="2">
        <v>0</v>
      </c>
      <c r="F546" s="2">
        <v>0</v>
      </c>
      <c r="G546" s="2">
        <v>0</v>
      </c>
      <c r="H546" s="2">
        <v>1</v>
      </c>
      <c r="I546" s="2">
        <v>0</v>
      </c>
      <c r="J546" s="4">
        <v>4</v>
      </c>
      <c r="K546" s="4">
        <v>2.105</v>
      </c>
      <c r="L546" s="11">
        <v>26.860000000000003</v>
      </c>
    </row>
    <row r="547" spans="1:12">
      <c r="A547" s="2" t="s">
        <v>2104</v>
      </c>
      <c r="B547" s="2" t="s">
        <v>2105</v>
      </c>
      <c r="C547" s="2">
        <v>0</v>
      </c>
      <c r="D547" s="2">
        <v>1</v>
      </c>
      <c r="E547" s="2">
        <v>3</v>
      </c>
      <c r="F547" s="2">
        <v>0</v>
      </c>
      <c r="G547" s="2">
        <v>0</v>
      </c>
      <c r="H547" s="2">
        <v>0</v>
      </c>
      <c r="I547" s="2">
        <v>0</v>
      </c>
      <c r="J547" s="4">
        <v>4</v>
      </c>
      <c r="K547" s="4">
        <v>2.1030000000000002</v>
      </c>
      <c r="L547" s="11">
        <v>26.836000000000002</v>
      </c>
    </row>
    <row r="548" spans="1:12">
      <c r="A548" s="2" t="s">
        <v>756</v>
      </c>
      <c r="B548" s="2" t="s">
        <v>757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4">
        <v>0</v>
      </c>
      <c r="K548" s="4">
        <v>2.2290000000000001</v>
      </c>
      <c r="L548" s="11">
        <v>26.747999999999998</v>
      </c>
    </row>
    <row r="549" spans="1:12">
      <c r="A549" s="2" t="s">
        <v>1997</v>
      </c>
      <c r="B549" s="2" t="s">
        <v>1998</v>
      </c>
      <c r="C549" s="2">
        <v>0</v>
      </c>
      <c r="D549" s="2">
        <v>0</v>
      </c>
      <c r="E549" s="2">
        <v>3</v>
      </c>
      <c r="F549" s="2">
        <v>0</v>
      </c>
      <c r="G549" s="2">
        <v>3</v>
      </c>
      <c r="H549" s="2">
        <v>0</v>
      </c>
      <c r="I549" s="2">
        <v>0</v>
      </c>
      <c r="J549" s="4">
        <v>6</v>
      </c>
      <c r="K549" s="4">
        <v>2.0230000000000001</v>
      </c>
      <c r="L549" s="11">
        <v>26.676000000000002</v>
      </c>
    </row>
    <row r="550" spans="1:12">
      <c r="A550" s="2" t="s">
        <v>523</v>
      </c>
      <c r="B550" s="2" t="s">
        <v>524</v>
      </c>
      <c r="C550" s="2">
        <v>1</v>
      </c>
      <c r="D550" s="2">
        <v>1</v>
      </c>
      <c r="E550" s="2">
        <v>0</v>
      </c>
      <c r="F550" s="2">
        <v>0</v>
      </c>
      <c r="G550" s="2">
        <v>1</v>
      </c>
      <c r="H550" s="2">
        <v>0</v>
      </c>
      <c r="I550" s="2">
        <v>0</v>
      </c>
      <c r="J550" s="4">
        <v>3</v>
      </c>
      <c r="K550" s="4">
        <v>2.1179999999999999</v>
      </c>
      <c r="L550" s="11">
        <v>26.616</v>
      </c>
    </row>
    <row r="551" spans="1:12">
      <c r="A551" s="2" t="s">
        <v>557</v>
      </c>
      <c r="B551" s="2" t="s">
        <v>558</v>
      </c>
      <c r="C551" s="2">
        <v>0</v>
      </c>
      <c r="D551" s="2">
        <v>3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4">
        <v>3</v>
      </c>
      <c r="K551" s="4">
        <v>2.1150000000000002</v>
      </c>
      <c r="L551" s="11">
        <v>26.580000000000002</v>
      </c>
    </row>
    <row r="552" spans="1:12">
      <c r="A552" s="2" t="s">
        <v>38</v>
      </c>
      <c r="B552" s="2" t="s">
        <v>39</v>
      </c>
      <c r="C552" s="2">
        <v>0</v>
      </c>
      <c r="D552" s="2">
        <v>1</v>
      </c>
      <c r="E552" s="2">
        <v>2</v>
      </c>
      <c r="F552" s="2">
        <v>1</v>
      </c>
      <c r="G552" s="2">
        <v>0</v>
      </c>
      <c r="H552" s="2">
        <v>0</v>
      </c>
      <c r="I552" s="2">
        <v>0</v>
      </c>
      <c r="J552" s="4">
        <v>4</v>
      </c>
      <c r="K552" s="4">
        <v>2.0739999999999998</v>
      </c>
      <c r="L552" s="11">
        <v>26.488</v>
      </c>
    </row>
    <row r="553" spans="1:12">
      <c r="A553" s="2" t="s">
        <v>535</v>
      </c>
      <c r="B553" s="2" t="s">
        <v>536</v>
      </c>
      <c r="C553" s="2">
        <v>0</v>
      </c>
      <c r="D553" s="2">
        <v>0</v>
      </c>
      <c r="E553" s="2">
        <v>1</v>
      </c>
      <c r="F553" s="2">
        <v>0</v>
      </c>
      <c r="G553" s="2">
        <v>1</v>
      </c>
      <c r="H553" s="2">
        <v>6</v>
      </c>
      <c r="I553" s="2">
        <v>0</v>
      </c>
      <c r="J553" s="4">
        <v>8</v>
      </c>
      <c r="K553" s="4">
        <v>1.94</v>
      </c>
      <c r="L553" s="11">
        <v>26.479999999999997</v>
      </c>
    </row>
    <row r="554" spans="1:12">
      <c r="A554" s="2" t="s">
        <v>388</v>
      </c>
      <c r="B554" s="2" t="s">
        <v>389</v>
      </c>
      <c r="C554" s="2">
        <v>1</v>
      </c>
      <c r="D554" s="2">
        <v>0</v>
      </c>
      <c r="E554" s="2">
        <v>0</v>
      </c>
      <c r="F554" s="2">
        <v>0</v>
      </c>
      <c r="G554" s="2">
        <v>3</v>
      </c>
      <c r="H554" s="2">
        <v>0</v>
      </c>
      <c r="I554" s="2">
        <v>0</v>
      </c>
      <c r="J554" s="4">
        <v>4</v>
      </c>
      <c r="K554" s="4">
        <v>2.073</v>
      </c>
      <c r="L554" s="11">
        <v>26.476000000000003</v>
      </c>
    </row>
    <row r="555" spans="1:12">
      <c r="A555" s="2" t="s">
        <v>822</v>
      </c>
      <c r="B555" s="2" t="s">
        <v>823</v>
      </c>
      <c r="C555" s="2">
        <v>0</v>
      </c>
      <c r="D555" s="2">
        <v>0</v>
      </c>
      <c r="E555" s="2">
        <v>2</v>
      </c>
      <c r="F555" s="2">
        <v>0</v>
      </c>
      <c r="G555" s="2">
        <v>3</v>
      </c>
      <c r="H555" s="2">
        <v>2</v>
      </c>
      <c r="I555" s="2">
        <v>0</v>
      </c>
      <c r="J555" s="4">
        <v>7</v>
      </c>
      <c r="K555" s="4">
        <v>1.9710000000000001</v>
      </c>
      <c r="L555" s="11">
        <v>26.452000000000002</v>
      </c>
    </row>
    <row r="556" spans="1:12">
      <c r="A556" s="2" t="s">
        <v>730</v>
      </c>
      <c r="B556" s="2" t="s">
        <v>731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4">
        <v>0</v>
      </c>
      <c r="K556" s="4">
        <v>2.202</v>
      </c>
      <c r="L556" s="11">
        <v>26.423999999999999</v>
      </c>
    </row>
    <row r="557" spans="1:12">
      <c r="A557" s="2" t="s">
        <v>200</v>
      </c>
      <c r="B557" s="2" t="s">
        <v>201</v>
      </c>
      <c r="C557" s="2">
        <v>0</v>
      </c>
      <c r="D557" s="2">
        <v>2</v>
      </c>
      <c r="E557" s="2">
        <v>2</v>
      </c>
      <c r="F557" s="2">
        <v>0</v>
      </c>
      <c r="G557" s="2">
        <v>5</v>
      </c>
      <c r="H557" s="2">
        <v>1</v>
      </c>
      <c r="I557" s="2">
        <v>0</v>
      </c>
      <c r="J557" s="4">
        <v>10</v>
      </c>
      <c r="K557" s="4">
        <v>1.867</v>
      </c>
      <c r="L557" s="11">
        <v>26.404</v>
      </c>
    </row>
    <row r="558" spans="1:12">
      <c r="A558" s="2" t="s">
        <v>798</v>
      </c>
      <c r="B558" s="2" t="s">
        <v>799</v>
      </c>
      <c r="C558" s="2">
        <v>0</v>
      </c>
      <c r="D558" s="2">
        <v>0</v>
      </c>
      <c r="E558" s="2">
        <v>2</v>
      </c>
      <c r="F558" s="2">
        <v>0</v>
      </c>
      <c r="G558" s="2">
        <v>0</v>
      </c>
      <c r="H558" s="2">
        <v>2</v>
      </c>
      <c r="I558" s="2">
        <v>0</v>
      </c>
      <c r="J558" s="4">
        <v>4</v>
      </c>
      <c r="K558" s="4">
        <v>2.0649999999999999</v>
      </c>
      <c r="L558" s="11">
        <v>26.38</v>
      </c>
    </row>
    <row r="559" spans="1:12">
      <c r="A559" s="2" t="s">
        <v>933</v>
      </c>
      <c r="B559" s="2" t="s">
        <v>934</v>
      </c>
      <c r="C559" s="2">
        <v>0</v>
      </c>
      <c r="D559" s="2">
        <v>2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4">
        <v>2</v>
      </c>
      <c r="K559" s="4">
        <v>2.129</v>
      </c>
      <c r="L559" s="11">
        <v>26.347999999999999</v>
      </c>
    </row>
    <row r="560" spans="1:12">
      <c r="A560" s="2" t="s">
        <v>202</v>
      </c>
      <c r="B560" s="2" t="s">
        <v>203</v>
      </c>
      <c r="C560" s="2">
        <v>0</v>
      </c>
      <c r="D560" s="2">
        <v>3</v>
      </c>
      <c r="E560" s="2">
        <v>0</v>
      </c>
      <c r="F560" s="2">
        <v>0</v>
      </c>
      <c r="G560" s="2">
        <v>0</v>
      </c>
      <c r="H560" s="2">
        <v>3</v>
      </c>
      <c r="I560" s="2">
        <v>0</v>
      </c>
      <c r="J560" s="4">
        <v>6</v>
      </c>
      <c r="K560" s="4">
        <v>1.9950000000000001</v>
      </c>
      <c r="L560" s="11">
        <v>26.340000000000003</v>
      </c>
    </row>
    <row r="561" spans="1:12">
      <c r="A561" s="2" t="s">
        <v>794</v>
      </c>
      <c r="B561" s="2" t="s">
        <v>795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4">
        <v>0</v>
      </c>
      <c r="K561" s="4">
        <v>2.1949999999999998</v>
      </c>
      <c r="L561" s="11">
        <v>26.34</v>
      </c>
    </row>
    <row r="562" spans="1:12">
      <c r="A562" s="2" t="s">
        <v>838</v>
      </c>
      <c r="B562" s="2" t="s">
        <v>839</v>
      </c>
      <c r="C562" s="2">
        <v>0</v>
      </c>
      <c r="D562" s="2">
        <v>3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4">
        <v>3</v>
      </c>
      <c r="K562" s="4">
        <v>2.0880000000000001</v>
      </c>
      <c r="L562" s="11">
        <v>26.256</v>
      </c>
    </row>
    <row r="563" spans="1:12">
      <c r="A563" s="2" t="s">
        <v>593</v>
      </c>
      <c r="B563" s="2" t="s">
        <v>594</v>
      </c>
      <c r="C563" s="2">
        <v>0</v>
      </c>
      <c r="D563" s="2">
        <v>0</v>
      </c>
      <c r="E563" s="2">
        <v>0</v>
      </c>
      <c r="F563" s="2">
        <v>6</v>
      </c>
      <c r="G563" s="2">
        <v>3</v>
      </c>
      <c r="H563" s="2">
        <v>0</v>
      </c>
      <c r="I563" s="2">
        <v>0</v>
      </c>
      <c r="J563" s="4">
        <v>9</v>
      </c>
      <c r="K563" s="4">
        <v>1.8859999999999999</v>
      </c>
      <c r="L563" s="11">
        <v>26.231999999999999</v>
      </c>
    </row>
    <row r="564" spans="1:12">
      <c r="A564" s="2" t="s">
        <v>1203</v>
      </c>
      <c r="B564" s="2" t="s">
        <v>1204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4">
        <v>0</v>
      </c>
      <c r="K564" s="4">
        <v>2.1840000000000002</v>
      </c>
      <c r="L564" s="11">
        <v>26.208000000000002</v>
      </c>
    </row>
    <row r="565" spans="1:12">
      <c r="A565" s="2" t="s">
        <v>846</v>
      </c>
      <c r="B565" s="2" t="s">
        <v>847</v>
      </c>
      <c r="C565" s="2">
        <v>0</v>
      </c>
      <c r="D565" s="2">
        <v>0</v>
      </c>
      <c r="E565" s="2">
        <v>0</v>
      </c>
      <c r="F565" s="2">
        <v>7</v>
      </c>
      <c r="G565" s="2">
        <v>0</v>
      </c>
      <c r="H565" s="2">
        <v>0</v>
      </c>
      <c r="I565" s="2">
        <v>0</v>
      </c>
      <c r="J565" s="4">
        <v>7</v>
      </c>
      <c r="K565" s="4">
        <v>1.94</v>
      </c>
      <c r="L565" s="11">
        <v>26.08</v>
      </c>
    </row>
    <row r="566" spans="1:12">
      <c r="A566" s="2" t="s">
        <v>126</v>
      </c>
      <c r="B566" s="2" t="s">
        <v>127</v>
      </c>
      <c r="C566" s="2">
        <v>0</v>
      </c>
      <c r="D566" s="2">
        <v>0</v>
      </c>
      <c r="E566" s="2">
        <v>0</v>
      </c>
      <c r="F566" s="2">
        <v>0</v>
      </c>
      <c r="G566" s="2">
        <v>4</v>
      </c>
      <c r="H566" s="2">
        <v>0</v>
      </c>
      <c r="I566" s="2">
        <v>0</v>
      </c>
      <c r="J566" s="4">
        <v>4</v>
      </c>
      <c r="K566" s="4">
        <v>2.04</v>
      </c>
      <c r="L566" s="11">
        <v>26.08</v>
      </c>
    </row>
    <row r="567" spans="1:12">
      <c r="A567" s="2" t="s">
        <v>1304</v>
      </c>
      <c r="B567" s="2" t="s">
        <v>1305</v>
      </c>
      <c r="C567" s="2">
        <v>0</v>
      </c>
      <c r="D567" s="2">
        <v>0</v>
      </c>
      <c r="E567" s="2">
        <v>2</v>
      </c>
      <c r="F567" s="2">
        <v>0</v>
      </c>
      <c r="G567" s="2">
        <v>0</v>
      </c>
      <c r="H567" s="2">
        <v>0</v>
      </c>
      <c r="I567" s="2">
        <v>0</v>
      </c>
      <c r="J567" s="4">
        <v>2</v>
      </c>
      <c r="K567" s="4">
        <v>2.105</v>
      </c>
      <c r="L567" s="11">
        <v>26.060000000000002</v>
      </c>
    </row>
    <row r="568" spans="1:12">
      <c r="A568" s="2" t="s">
        <v>422</v>
      </c>
      <c r="B568" s="2" t="s">
        <v>423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4">
        <v>0</v>
      </c>
      <c r="K568" s="4">
        <v>2.1619999999999999</v>
      </c>
      <c r="L568" s="11">
        <v>25.943999999999996</v>
      </c>
    </row>
    <row r="569" spans="1:12">
      <c r="A569" s="2" t="s">
        <v>828</v>
      </c>
      <c r="B569" s="2" t="s">
        <v>829</v>
      </c>
      <c r="C569" s="2">
        <v>1</v>
      </c>
      <c r="D569" s="2">
        <v>2</v>
      </c>
      <c r="E569" s="2">
        <v>2</v>
      </c>
      <c r="F569" s="2">
        <v>1</v>
      </c>
      <c r="G569" s="2">
        <v>3</v>
      </c>
      <c r="H569" s="2">
        <v>1</v>
      </c>
      <c r="I569" s="2">
        <v>0</v>
      </c>
      <c r="J569" s="4">
        <v>10</v>
      </c>
      <c r="K569" s="4">
        <v>1.827</v>
      </c>
      <c r="L569" s="11">
        <v>25.923999999999999</v>
      </c>
    </row>
    <row r="570" spans="1:12">
      <c r="A570" s="2" t="s">
        <v>230</v>
      </c>
      <c r="B570" s="2" t="s">
        <v>231</v>
      </c>
      <c r="C570" s="2">
        <v>0</v>
      </c>
      <c r="D570" s="2">
        <v>2</v>
      </c>
      <c r="E570" s="2">
        <v>1</v>
      </c>
      <c r="F570" s="2">
        <v>0</v>
      </c>
      <c r="G570" s="2">
        <v>3</v>
      </c>
      <c r="H570" s="2">
        <v>0</v>
      </c>
      <c r="I570" s="2">
        <v>0</v>
      </c>
      <c r="J570" s="4">
        <v>6</v>
      </c>
      <c r="K570" s="4">
        <v>1.9550000000000001</v>
      </c>
      <c r="L570" s="11">
        <v>25.86</v>
      </c>
    </row>
    <row r="571" spans="1:12">
      <c r="A571" s="2" t="s">
        <v>1225</v>
      </c>
      <c r="B571" s="2" t="s">
        <v>1226</v>
      </c>
      <c r="C571" s="2">
        <v>0</v>
      </c>
      <c r="D571" s="2">
        <v>2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4">
        <v>2</v>
      </c>
      <c r="K571" s="4">
        <v>2.0859999999999999</v>
      </c>
      <c r="L571" s="11">
        <v>25.832000000000001</v>
      </c>
    </row>
    <row r="572" spans="1:12">
      <c r="A572" s="2" t="s">
        <v>1211</v>
      </c>
      <c r="B572" s="2" t="s">
        <v>1212</v>
      </c>
      <c r="C572" s="2">
        <v>0</v>
      </c>
      <c r="D572" s="2">
        <v>1</v>
      </c>
      <c r="E572" s="2">
        <v>2</v>
      </c>
      <c r="F572" s="2">
        <v>0</v>
      </c>
      <c r="G572" s="2">
        <v>0</v>
      </c>
      <c r="H572" s="2">
        <v>0</v>
      </c>
      <c r="I572" s="2">
        <v>0</v>
      </c>
      <c r="J572" s="4">
        <v>3</v>
      </c>
      <c r="K572" s="4">
        <v>2.0470000000000002</v>
      </c>
      <c r="L572" s="11">
        <v>25.764000000000003</v>
      </c>
    </row>
    <row r="573" spans="1:12">
      <c r="A573" s="2" t="s">
        <v>870</v>
      </c>
      <c r="B573" s="2" t="s">
        <v>871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4">
        <v>0</v>
      </c>
      <c r="K573" s="4">
        <v>2.1379999999999999</v>
      </c>
      <c r="L573" s="11">
        <v>25.655999999999999</v>
      </c>
    </row>
    <row r="574" spans="1:12">
      <c r="A574" s="2" t="s">
        <v>892</v>
      </c>
      <c r="B574" s="2" t="s">
        <v>893</v>
      </c>
      <c r="C574" s="2">
        <v>0</v>
      </c>
      <c r="D574" s="2">
        <v>1</v>
      </c>
      <c r="E574" s="2">
        <v>2</v>
      </c>
      <c r="F574" s="2">
        <v>0</v>
      </c>
      <c r="G574" s="2">
        <v>0</v>
      </c>
      <c r="H574" s="2">
        <v>0</v>
      </c>
      <c r="I574" s="2">
        <v>0</v>
      </c>
      <c r="J574" s="4">
        <v>3</v>
      </c>
      <c r="K574" s="4">
        <v>2.0379999999999998</v>
      </c>
      <c r="L574" s="11">
        <v>25.655999999999999</v>
      </c>
    </row>
    <row r="575" spans="1:12">
      <c r="A575" s="2" t="s">
        <v>732</v>
      </c>
      <c r="B575" s="2" t="s">
        <v>733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4">
        <v>0</v>
      </c>
      <c r="K575" s="4">
        <v>2.1190000000000002</v>
      </c>
      <c r="L575" s="11">
        <v>25.428000000000001</v>
      </c>
    </row>
    <row r="576" spans="1:12">
      <c r="A576" s="2" t="s">
        <v>908</v>
      </c>
      <c r="B576" s="2" t="s">
        <v>909</v>
      </c>
      <c r="C576" s="2">
        <v>5</v>
      </c>
      <c r="D576" s="2">
        <v>2</v>
      </c>
      <c r="E576" s="2">
        <v>4</v>
      </c>
      <c r="F576" s="2">
        <v>0</v>
      </c>
      <c r="G576" s="2">
        <v>3</v>
      </c>
      <c r="H576" s="2">
        <v>0</v>
      </c>
      <c r="I576" s="2">
        <v>0</v>
      </c>
      <c r="J576" s="4">
        <v>14</v>
      </c>
      <c r="K576" s="4">
        <v>1.6519999999999999</v>
      </c>
      <c r="L576" s="11">
        <v>25.423999999999999</v>
      </c>
    </row>
    <row r="577" spans="1:12">
      <c r="A577" s="2" t="s">
        <v>603</v>
      </c>
      <c r="B577" s="2" t="s">
        <v>604</v>
      </c>
      <c r="C577" s="2">
        <v>0</v>
      </c>
      <c r="D577" s="2">
        <v>3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4">
        <v>3</v>
      </c>
      <c r="K577" s="4">
        <v>2.0049999999999999</v>
      </c>
      <c r="L577" s="11">
        <v>25.259999999999994</v>
      </c>
    </row>
    <row r="578" spans="1:12">
      <c r="A578" s="2" t="s">
        <v>585</v>
      </c>
      <c r="B578" s="2" t="s">
        <v>586</v>
      </c>
      <c r="C578" s="2">
        <v>0</v>
      </c>
      <c r="D578" s="2">
        <v>2</v>
      </c>
      <c r="E578" s="2">
        <v>0</v>
      </c>
      <c r="F578" s="2">
        <v>0</v>
      </c>
      <c r="G578" s="2">
        <v>1</v>
      </c>
      <c r="H578" s="2">
        <v>1</v>
      </c>
      <c r="I578" s="2">
        <v>0</v>
      </c>
      <c r="J578" s="4">
        <v>4</v>
      </c>
      <c r="K578" s="4">
        <v>1.968</v>
      </c>
      <c r="L578" s="11">
        <v>25.216000000000001</v>
      </c>
    </row>
    <row r="579" spans="1:12">
      <c r="A579" s="2" t="s">
        <v>2202</v>
      </c>
      <c r="B579" s="2" t="s">
        <v>2203</v>
      </c>
      <c r="C579" s="2">
        <v>0</v>
      </c>
      <c r="D579" s="2">
        <v>1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4">
        <v>4</v>
      </c>
      <c r="K579" s="4">
        <v>1.9670000000000001</v>
      </c>
      <c r="L579" s="11">
        <v>25.204000000000004</v>
      </c>
    </row>
    <row r="580" spans="1:12">
      <c r="A580" s="2" t="s">
        <v>1015</v>
      </c>
      <c r="B580" s="2" t="s">
        <v>1016</v>
      </c>
      <c r="C580" s="2">
        <v>0</v>
      </c>
      <c r="D580" s="2">
        <v>0</v>
      </c>
      <c r="E580" s="2">
        <v>0</v>
      </c>
      <c r="F580" s="2">
        <v>0</v>
      </c>
      <c r="G580" s="2">
        <v>1</v>
      </c>
      <c r="H580" s="2">
        <v>0</v>
      </c>
      <c r="I580" s="2">
        <v>0</v>
      </c>
      <c r="J580" s="4">
        <v>1</v>
      </c>
      <c r="K580" s="4">
        <v>2.06</v>
      </c>
      <c r="L580" s="11">
        <v>25.12</v>
      </c>
    </row>
    <row r="581" spans="1:12">
      <c r="A581" s="2" t="s">
        <v>2068</v>
      </c>
      <c r="B581" s="2" t="s">
        <v>2069</v>
      </c>
      <c r="C581" s="2">
        <v>1</v>
      </c>
      <c r="D581" s="2">
        <v>0</v>
      </c>
      <c r="E581" s="2">
        <v>2</v>
      </c>
      <c r="F581" s="2">
        <v>0</v>
      </c>
      <c r="G581" s="2">
        <v>1</v>
      </c>
      <c r="H581" s="2">
        <v>1</v>
      </c>
      <c r="I581" s="2">
        <v>0</v>
      </c>
      <c r="J581" s="4">
        <v>5</v>
      </c>
      <c r="K581" s="4">
        <v>1.925</v>
      </c>
      <c r="L581" s="11">
        <v>25.099999999999998</v>
      </c>
    </row>
    <row r="582" spans="1:12">
      <c r="A582" s="2" t="s">
        <v>519</v>
      </c>
      <c r="B582" s="2" t="s">
        <v>520</v>
      </c>
      <c r="C582" s="2">
        <v>0</v>
      </c>
      <c r="D582" s="2">
        <v>5</v>
      </c>
      <c r="E582" s="2">
        <v>0</v>
      </c>
      <c r="F582" s="2">
        <v>0</v>
      </c>
      <c r="G582" s="2">
        <v>0</v>
      </c>
      <c r="H582" s="2">
        <v>1</v>
      </c>
      <c r="I582" s="2">
        <v>0</v>
      </c>
      <c r="J582" s="4">
        <v>6</v>
      </c>
      <c r="K582" s="4">
        <v>1.873</v>
      </c>
      <c r="L582" s="11">
        <v>24.875999999999998</v>
      </c>
    </row>
    <row r="583" spans="1:12">
      <c r="A583" s="2" t="s">
        <v>872</v>
      </c>
      <c r="B583" s="2" t="s">
        <v>873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2</v>
      </c>
      <c r="I583" s="2">
        <v>0</v>
      </c>
      <c r="J583" s="4">
        <v>2</v>
      </c>
      <c r="K583" s="4">
        <v>2</v>
      </c>
      <c r="L583" s="11">
        <v>24.8</v>
      </c>
    </row>
    <row r="584" spans="1:12">
      <c r="A584" s="2" t="s">
        <v>148</v>
      </c>
      <c r="B584" s="2" t="s">
        <v>149</v>
      </c>
      <c r="C584" s="2">
        <v>1</v>
      </c>
      <c r="D584" s="2">
        <v>0</v>
      </c>
      <c r="E584" s="2">
        <v>3</v>
      </c>
      <c r="F584" s="2">
        <v>0</v>
      </c>
      <c r="G584" s="2">
        <v>0</v>
      </c>
      <c r="H584" s="2">
        <v>2</v>
      </c>
      <c r="I584" s="2">
        <v>0</v>
      </c>
      <c r="J584" s="4">
        <v>6</v>
      </c>
      <c r="K584" s="4">
        <v>1.86</v>
      </c>
      <c r="L584" s="11">
        <v>24.72</v>
      </c>
    </row>
    <row r="585" spans="1:12">
      <c r="A585" s="2" t="s">
        <v>609</v>
      </c>
      <c r="B585" s="2" t="s">
        <v>610</v>
      </c>
      <c r="C585" s="2">
        <v>3</v>
      </c>
      <c r="D585" s="2">
        <v>0</v>
      </c>
      <c r="E585" s="2">
        <v>0</v>
      </c>
      <c r="F585" s="2">
        <v>0</v>
      </c>
      <c r="G585" s="2">
        <v>0</v>
      </c>
      <c r="H585" s="2">
        <v>2</v>
      </c>
      <c r="I585" s="2">
        <v>0</v>
      </c>
      <c r="J585" s="4">
        <v>5</v>
      </c>
      <c r="K585" s="4">
        <v>1.891</v>
      </c>
      <c r="L585" s="11">
        <v>24.692</v>
      </c>
    </row>
    <row r="586" spans="1:12">
      <c r="A586" s="2" t="s">
        <v>2267</v>
      </c>
      <c r="B586" s="2" t="s">
        <v>2268</v>
      </c>
      <c r="C586" s="2">
        <v>0</v>
      </c>
      <c r="D586" s="2">
        <v>1</v>
      </c>
      <c r="E586" s="2">
        <v>2</v>
      </c>
      <c r="F586" s="2">
        <v>0</v>
      </c>
      <c r="G586" s="2">
        <v>0</v>
      </c>
      <c r="H586" s="2">
        <v>0</v>
      </c>
      <c r="I586" s="2">
        <v>0</v>
      </c>
      <c r="J586" s="4">
        <v>3</v>
      </c>
      <c r="K586" s="4">
        <v>1.9530000000000001</v>
      </c>
      <c r="L586" s="11">
        <v>24.635999999999999</v>
      </c>
    </row>
    <row r="587" spans="1:12">
      <c r="A587" s="2" t="s">
        <v>613</v>
      </c>
      <c r="B587" s="2" t="s">
        <v>614</v>
      </c>
      <c r="C587" s="2">
        <v>0</v>
      </c>
      <c r="D587" s="2">
        <v>2</v>
      </c>
      <c r="E587" s="2">
        <v>0</v>
      </c>
      <c r="F587" s="2">
        <v>0</v>
      </c>
      <c r="G587" s="2">
        <v>2</v>
      </c>
      <c r="H587" s="2">
        <v>1</v>
      </c>
      <c r="I587" s="2">
        <v>0</v>
      </c>
      <c r="J587" s="4">
        <v>5</v>
      </c>
      <c r="K587" s="4">
        <v>1.877</v>
      </c>
      <c r="L587" s="11">
        <v>24.523999999999997</v>
      </c>
    </row>
    <row r="588" spans="1:12">
      <c r="A588" s="2" t="s">
        <v>406</v>
      </c>
      <c r="B588" s="2" t="s">
        <v>407</v>
      </c>
      <c r="C588" s="2">
        <v>1</v>
      </c>
      <c r="D588" s="2">
        <v>1</v>
      </c>
      <c r="E588" s="2">
        <v>0</v>
      </c>
      <c r="F588" s="2">
        <v>0</v>
      </c>
      <c r="G588" s="2">
        <v>0</v>
      </c>
      <c r="H588" s="2">
        <v>1</v>
      </c>
      <c r="I588" s="2">
        <v>0</v>
      </c>
      <c r="J588" s="4">
        <v>3</v>
      </c>
      <c r="K588" s="4">
        <v>1.94</v>
      </c>
      <c r="L588" s="11">
        <v>24.479999999999997</v>
      </c>
    </row>
    <row r="589" spans="1:12">
      <c r="A589" s="2" t="s">
        <v>360</v>
      </c>
      <c r="B589" s="2" t="s">
        <v>361</v>
      </c>
      <c r="C589" s="2">
        <v>1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4">
        <v>1</v>
      </c>
      <c r="K589" s="4">
        <v>2</v>
      </c>
      <c r="L589" s="11">
        <v>24.4</v>
      </c>
    </row>
    <row r="590" spans="1:12">
      <c r="A590" s="2" t="s">
        <v>420</v>
      </c>
      <c r="B590" s="2" t="s">
        <v>421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4">
        <v>0</v>
      </c>
      <c r="K590" s="4">
        <v>2.0270000000000001</v>
      </c>
      <c r="L590" s="11">
        <v>24.324000000000002</v>
      </c>
    </row>
    <row r="591" spans="1:12">
      <c r="A591" s="2" t="s">
        <v>1544</v>
      </c>
      <c r="B591" s="2" t="s">
        <v>1545</v>
      </c>
      <c r="C591" s="2">
        <v>2</v>
      </c>
      <c r="D591" s="2">
        <v>0</v>
      </c>
      <c r="E591" s="2">
        <v>2</v>
      </c>
      <c r="F591" s="2">
        <v>0</v>
      </c>
      <c r="G591" s="2">
        <v>0</v>
      </c>
      <c r="H591" s="2">
        <v>0</v>
      </c>
      <c r="I591" s="2">
        <v>0</v>
      </c>
      <c r="J591" s="4">
        <v>4</v>
      </c>
      <c r="K591" s="4">
        <v>1.88</v>
      </c>
      <c r="L591" s="11">
        <v>24.159999999999997</v>
      </c>
    </row>
    <row r="592" spans="1:12">
      <c r="A592" s="2" t="s">
        <v>1025</v>
      </c>
      <c r="B592" s="2" t="s">
        <v>1026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4">
        <v>0</v>
      </c>
      <c r="K592" s="4">
        <v>2.0129999999999999</v>
      </c>
      <c r="L592" s="11">
        <v>24.155999999999999</v>
      </c>
    </row>
    <row r="593" spans="1:12">
      <c r="A593" s="2" t="s">
        <v>860</v>
      </c>
      <c r="B593" s="2" t="s">
        <v>861</v>
      </c>
      <c r="C593" s="2">
        <v>0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0</v>
      </c>
      <c r="J593" s="4">
        <v>1</v>
      </c>
      <c r="K593" s="4">
        <v>1.9690000000000001</v>
      </c>
      <c r="L593" s="11">
        <v>24.027999999999999</v>
      </c>
    </row>
    <row r="594" spans="1:12">
      <c r="A594" s="2" t="s">
        <v>925</v>
      </c>
      <c r="B594" s="2" t="s">
        <v>926</v>
      </c>
      <c r="C594" s="2">
        <v>0</v>
      </c>
      <c r="D594" s="2">
        <v>1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4">
        <v>1</v>
      </c>
      <c r="K594" s="4">
        <v>1.9690000000000001</v>
      </c>
      <c r="L594" s="11">
        <v>24.027999999999999</v>
      </c>
    </row>
    <row r="595" spans="1:12">
      <c r="A595" s="2" t="s">
        <v>850</v>
      </c>
      <c r="B595" s="2" t="s">
        <v>851</v>
      </c>
      <c r="C595" s="2">
        <v>2</v>
      </c>
      <c r="D595" s="2">
        <v>0</v>
      </c>
      <c r="E595" s="2">
        <v>0</v>
      </c>
      <c r="F595" s="2">
        <v>0</v>
      </c>
      <c r="G595" s="2">
        <v>0</v>
      </c>
      <c r="H595" s="2">
        <v>1</v>
      </c>
      <c r="I595" s="2">
        <v>0</v>
      </c>
      <c r="J595" s="4">
        <v>3</v>
      </c>
      <c r="K595" s="4">
        <v>1.9019999999999999</v>
      </c>
      <c r="L595" s="11">
        <v>24.023999999999997</v>
      </c>
    </row>
    <row r="596" spans="1:12">
      <c r="A596" s="2" t="s">
        <v>762</v>
      </c>
      <c r="B596" s="2" t="s">
        <v>763</v>
      </c>
      <c r="C596" s="2">
        <v>0</v>
      </c>
      <c r="D596" s="2">
        <v>0</v>
      </c>
      <c r="E596" s="2">
        <v>2</v>
      </c>
      <c r="F596" s="2">
        <v>0</v>
      </c>
      <c r="G596" s="2">
        <v>6</v>
      </c>
      <c r="H596" s="2">
        <v>1</v>
      </c>
      <c r="I596" s="2">
        <v>0</v>
      </c>
      <c r="J596" s="4">
        <v>9</v>
      </c>
      <c r="K596" s="4">
        <v>1.698</v>
      </c>
      <c r="L596" s="11">
        <v>23.976000000000003</v>
      </c>
    </row>
    <row r="597" spans="1:12">
      <c r="A597" s="2" t="s">
        <v>531</v>
      </c>
      <c r="B597" s="2" t="s">
        <v>532</v>
      </c>
      <c r="C597" s="2">
        <v>0</v>
      </c>
      <c r="D597" s="2">
        <v>1</v>
      </c>
      <c r="E597" s="2">
        <v>2</v>
      </c>
      <c r="F597" s="2">
        <v>0</v>
      </c>
      <c r="G597" s="2">
        <v>2</v>
      </c>
      <c r="H597" s="2">
        <v>1</v>
      </c>
      <c r="I597" s="2">
        <v>0</v>
      </c>
      <c r="J597" s="4">
        <v>6</v>
      </c>
      <c r="K597" s="4">
        <v>1.798</v>
      </c>
      <c r="L597" s="11">
        <v>23.975999999999999</v>
      </c>
    </row>
    <row r="598" spans="1:12">
      <c r="A598" s="2" t="s">
        <v>182</v>
      </c>
      <c r="B598" s="2" t="s">
        <v>183</v>
      </c>
      <c r="C598" s="2">
        <v>0</v>
      </c>
      <c r="D598" s="2">
        <v>1</v>
      </c>
      <c r="E598" s="2">
        <v>3</v>
      </c>
      <c r="F598" s="2">
        <v>0</v>
      </c>
      <c r="G598" s="2">
        <v>3</v>
      </c>
      <c r="H598" s="2">
        <v>0</v>
      </c>
      <c r="I598" s="2">
        <v>0</v>
      </c>
      <c r="J598" s="4">
        <v>7</v>
      </c>
      <c r="K598" s="4">
        <v>1.762</v>
      </c>
      <c r="L598" s="11">
        <v>23.944000000000003</v>
      </c>
    </row>
    <row r="599" spans="1:12">
      <c r="A599" s="2" t="s">
        <v>826</v>
      </c>
      <c r="B599" s="2" t="s">
        <v>827</v>
      </c>
      <c r="C599" s="2">
        <v>2</v>
      </c>
      <c r="D599" s="2">
        <v>0</v>
      </c>
      <c r="E599" s="2">
        <v>1</v>
      </c>
      <c r="F599" s="2">
        <v>0</v>
      </c>
      <c r="G599" s="2">
        <v>0</v>
      </c>
      <c r="H599" s="2">
        <v>1</v>
      </c>
      <c r="I599" s="2">
        <v>0</v>
      </c>
      <c r="J599" s="4">
        <v>4</v>
      </c>
      <c r="K599" s="4">
        <v>1.86</v>
      </c>
      <c r="L599" s="11">
        <v>23.92</v>
      </c>
    </row>
    <row r="600" spans="1:12">
      <c r="A600" s="2" t="s">
        <v>384</v>
      </c>
      <c r="B600" s="2" t="s">
        <v>385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4">
        <v>0</v>
      </c>
      <c r="K600" s="4">
        <v>1.9930000000000001</v>
      </c>
      <c r="L600" s="11">
        <v>23.916</v>
      </c>
    </row>
    <row r="601" spans="1:12">
      <c r="A601" s="2" t="s">
        <v>1961</v>
      </c>
      <c r="B601" s="2" t="s">
        <v>1962</v>
      </c>
      <c r="C601" s="2">
        <v>0</v>
      </c>
      <c r="D601" s="2">
        <v>2</v>
      </c>
      <c r="E601" s="2">
        <v>4</v>
      </c>
      <c r="F601" s="2">
        <v>0</v>
      </c>
      <c r="G601" s="2">
        <v>2</v>
      </c>
      <c r="H601" s="2">
        <v>0</v>
      </c>
      <c r="I601" s="2">
        <v>0</v>
      </c>
      <c r="J601" s="4">
        <v>8</v>
      </c>
      <c r="K601" s="4">
        <v>1.7250000000000001</v>
      </c>
      <c r="L601" s="11">
        <v>23.9</v>
      </c>
    </row>
    <row r="602" spans="1:12">
      <c r="A602" s="2" t="s">
        <v>2108</v>
      </c>
      <c r="B602" s="2" t="s">
        <v>2109</v>
      </c>
      <c r="C602" s="2">
        <v>0</v>
      </c>
      <c r="D602" s="2">
        <v>0</v>
      </c>
      <c r="E602" s="2">
        <v>2</v>
      </c>
      <c r="F602" s="2">
        <v>0</v>
      </c>
      <c r="G602" s="2">
        <v>0</v>
      </c>
      <c r="H602" s="2">
        <v>0</v>
      </c>
      <c r="I602" s="2">
        <v>0</v>
      </c>
      <c r="J602" s="4">
        <v>2</v>
      </c>
      <c r="K602" s="4">
        <v>1.9239999999999999</v>
      </c>
      <c r="L602" s="11">
        <v>23.887999999999998</v>
      </c>
    </row>
    <row r="603" spans="1:12">
      <c r="A603" s="2" t="s">
        <v>537</v>
      </c>
      <c r="B603" s="2" t="s">
        <v>538</v>
      </c>
      <c r="C603" s="2">
        <v>0</v>
      </c>
      <c r="D603" s="2">
        <v>1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4">
        <v>1</v>
      </c>
      <c r="K603" s="4">
        <v>1.9570000000000001</v>
      </c>
      <c r="L603" s="11">
        <v>23.883999999999997</v>
      </c>
    </row>
    <row r="604" spans="1:12">
      <c r="A604" s="2" t="s">
        <v>746</v>
      </c>
      <c r="B604" s="2" t="s">
        <v>747</v>
      </c>
      <c r="C604" s="2">
        <v>3</v>
      </c>
      <c r="D604" s="2">
        <v>1</v>
      </c>
      <c r="E604" s="2">
        <v>2</v>
      </c>
      <c r="F604" s="2">
        <v>1</v>
      </c>
      <c r="G604" s="2">
        <v>3</v>
      </c>
      <c r="H604" s="2">
        <v>2</v>
      </c>
      <c r="I604" s="2">
        <v>0</v>
      </c>
      <c r="J604" s="4">
        <v>12</v>
      </c>
      <c r="K604" s="4">
        <v>1.59</v>
      </c>
      <c r="L604" s="11">
        <v>23.88</v>
      </c>
    </row>
    <row r="605" spans="1:12">
      <c r="A605" s="2" t="s">
        <v>937</v>
      </c>
      <c r="B605" s="2" t="s">
        <v>938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4">
        <v>0</v>
      </c>
      <c r="K605" s="4">
        <v>1.9870000000000001</v>
      </c>
      <c r="L605" s="11">
        <v>23.844000000000001</v>
      </c>
    </row>
    <row r="606" spans="1:12">
      <c r="A606" s="2" t="s">
        <v>543</v>
      </c>
      <c r="B606" s="2" t="s">
        <v>544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4">
        <v>0</v>
      </c>
      <c r="K606" s="4">
        <v>1.984</v>
      </c>
      <c r="L606" s="11">
        <v>23.808</v>
      </c>
    </row>
    <row r="607" spans="1:12">
      <c r="A607" s="2" t="s">
        <v>601</v>
      </c>
      <c r="B607" s="2" t="s">
        <v>602</v>
      </c>
      <c r="C607" s="2">
        <v>0</v>
      </c>
      <c r="D607" s="2">
        <v>0</v>
      </c>
      <c r="E607" s="2">
        <v>0</v>
      </c>
      <c r="F607" s="2">
        <v>3</v>
      </c>
      <c r="G607" s="2">
        <v>5</v>
      </c>
      <c r="H607" s="2">
        <v>0</v>
      </c>
      <c r="I607" s="2">
        <v>0</v>
      </c>
      <c r="J607" s="4">
        <v>8</v>
      </c>
      <c r="K607" s="4">
        <v>1.716</v>
      </c>
      <c r="L607" s="11">
        <v>23.791999999999998</v>
      </c>
    </row>
    <row r="608" spans="1:12">
      <c r="A608" s="2" t="s">
        <v>906</v>
      </c>
      <c r="B608" s="2" t="s">
        <v>907</v>
      </c>
      <c r="C608" s="2">
        <v>3</v>
      </c>
      <c r="D608" s="2">
        <v>0</v>
      </c>
      <c r="E608" s="2">
        <v>0</v>
      </c>
      <c r="F608" s="2">
        <v>0</v>
      </c>
      <c r="G608" s="2">
        <v>3</v>
      </c>
      <c r="H608" s="2">
        <v>3</v>
      </c>
      <c r="I608" s="2">
        <v>0</v>
      </c>
      <c r="J608" s="4">
        <v>9</v>
      </c>
      <c r="K608" s="4">
        <v>1.6819999999999999</v>
      </c>
      <c r="L608" s="11">
        <v>23.784000000000002</v>
      </c>
    </row>
    <row r="609" spans="1:12">
      <c r="A609" s="2" t="s">
        <v>754</v>
      </c>
      <c r="B609" s="2" t="s">
        <v>755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4">
        <v>0</v>
      </c>
      <c r="K609" s="4">
        <v>1.9810000000000001</v>
      </c>
      <c r="L609" s="11">
        <v>23.772000000000002</v>
      </c>
    </row>
    <row r="610" spans="1:12">
      <c r="A610" s="2" t="s">
        <v>344</v>
      </c>
      <c r="B610" s="2" t="s">
        <v>345</v>
      </c>
      <c r="C610" s="2">
        <v>3</v>
      </c>
      <c r="D610" s="2">
        <v>0</v>
      </c>
      <c r="E610" s="2">
        <v>0</v>
      </c>
      <c r="F610" s="2">
        <v>0</v>
      </c>
      <c r="G610" s="2">
        <v>0</v>
      </c>
      <c r="H610" s="2">
        <v>3</v>
      </c>
      <c r="I610" s="2">
        <v>0</v>
      </c>
      <c r="J610" s="4">
        <v>6</v>
      </c>
      <c r="K610" s="4">
        <v>1.7729999999999999</v>
      </c>
      <c r="L610" s="11">
        <v>23.676000000000002</v>
      </c>
    </row>
    <row r="611" spans="1:12">
      <c r="A611" s="2" t="s">
        <v>736</v>
      </c>
      <c r="B611" s="2" t="s">
        <v>737</v>
      </c>
      <c r="C611" s="2">
        <v>4</v>
      </c>
      <c r="D611" s="2">
        <v>0</v>
      </c>
      <c r="E611" s="2">
        <v>2</v>
      </c>
      <c r="F611" s="2">
        <v>1</v>
      </c>
      <c r="G611" s="2">
        <v>0</v>
      </c>
      <c r="H611" s="2">
        <v>3</v>
      </c>
      <c r="I611" s="2">
        <v>0</v>
      </c>
      <c r="J611" s="4">
        <v>10</v>
      </c>
      <c r="K611" s="4">
        <v>1.6359999999999999</v>
      </c>
      <c r="L611" s="11">
        <v>23.631999999999998</v>
      </c>
    </row>
    <row r="612" spans="1:12">
      <c r="A612" s="2" t="s">
        <v>2204</v>
      </c>
      <c r="B612" s="2" t="s">
        <v>1158</v>
      </c>
      <c r="C612" s="2">
        <v>0</v>
      </c>
      <c r="D612" s="2">
        <v>2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4">
        <v>2</v>
      </c>
      <c r="K612" s="4">
        <v>1.9</v>
      </c>
      <c r="L612" s="11">
        <v>23.6</v>
      </c>
    </row>
    <row r="613" spans="1:12">
      <c r="A613" s="2" t="s">
        <v>1532</v>
      </c>
      <c r="B613" s="2" t="s">
        <v>1533</v>
      </c>
      <c r="C613" s="2">
        <v>2</v>
      </c>
      <c r="D613" s="2">
        <v>0</v>
      </c>
      <c r="E613" s="2">
        <v>2</v>
      </c>
      <c r="F613" s="2">
        <v>0</v>
      </c>
      <c r="G613" s="2">
        <v>0</v>
      </c>
      <c r="H613" s="2">
        <v>1</v>
      </c>
      <c r="I613" s="2">
        <v>0</v>
      </c>
      <c r="J613" s="4">
        <v>5</v>
      </c>
      <c r="K613" s="4">
        <v>1.7929999999999999</v>
      </c>
      <c r="L613" s="11">
        <v>23.515999999999998</v>
      </c>
    </row>
    <row r="614" spans="1:12">
      <c r="A614" s="2" t="s">
        <v>599</v>
      </c>
      <c r="B614" s="2" t="s">
        <v>600</v>
      </c>
      <c r="C614" s="2">
        <v>0</v>
      </c>
      <c r="D614" s="2">
        <v>4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4">
        <v>4</v>
      </c>
      <c r="K614" s="4">
        <v>1.8260000000000001</v>
      </c>
      <c r="L614" s="11">
        <v>23.512000000000004</v>
      </c>
    </row>
    <row r="615" spans="1:12">
      <c r="A615" s="2" t="s">
        <v>158</v>
      </c>
      <c r="B615" s="2" t="s">
        <v>159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1</v>
      </c>
      <c r="I615" s="2">
        <v>0</v>
      </c>
      <c r="J615" s="4">
        <v>1</v>
      </c>
      <c r="K615" s="4">
        <v>1.9119999999999999</v>
      </c>
      <c r="L615" s="11">
        <v>23.343999999999994</v>
      </c>
    </row>
    <row r="616" spans="1:12">
      <c r="A616" s="2" t="s">
        <v>1584</v>
      </c>
      <c r="B616" s="2" t="s">
        <v>1585</v>
      </c>
      <c r="C616" s="2">
        <v>0</v>
      </c>
      <c r="D616" s="2">
        <v>0</v>
      </c>
      <c r="E616" s="2">
        <v>2</v>
      </c>
      <c r="F616" s="2">
        <v>0</v>
      </c>
      <c r="G616" s="2">
        <v>0</v>
      </c>
      <c r="H616" s="2">
        <v>0</v>
      </c>
      <c r="I616" s="2">
        <v>0</v>
      </c>
      <c r="J616" s="4">
        <v>2</v>
      </c>
      <c r="K616" s="4">
        <v>1.8779999999999999</v>
      </c>
      <c r="L616" s="11">
        <v>23.335999999999999</v>
      </c>
    </row>
    <row r="617" spans="1:12">
      <c r="A617" s="2" t="s">
        <v>987</v>
      </c>
      <c r="B617" s="2" t="s">
        <v>988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4">
        <v>0</v>
      </c>
      <c r="K617" s="4">
        <v>1.9359999999999999</v>
      </c>
      <c r="L617" s="11">
        <v>23.231999999999999</v>
      </c>
    </row>
    <row r="618" spans="1:12">
      <c r="A618" s="2" t="s">
        <v>724</v>
      </c>
      <c r="B618" s="2" t="s">
        <v>725</v>
      </c>
      <c r="C618" s="2">
        <v>0</v>
      </c>
      <c r="D618" s="2">
        <v>0</v>
      </c>
      <c r="E618" s="2">
        <v>2</v>
      </c>
      <c r="F618" s="2">
        <v>0</v>
      </c>
      <c r="G618" s="2">
        <v>0</v>
      </c>
      <c r="H618" s="2">
        <v>0</v>
      </c>
      <c r="I618" s="2">
        <v>0</v>
      </c>
      <c r="J618" s="4">
        <v>2</v>
      </c>
      <c r="K618" s="4">
        <v>1.869</v>
      </c>
      <c r="L618" s="11">
        <v>23.228000000000002</v>
      </c>
    </row>
    <row r="619" spans="1:12">
      <c r="A619" s="2" t="s">
        <v>1885</v>
      </c>
      <c r="B619" s="2" t="s">
        <v>1886</v>
      </c>
      <c r="C619" s="2">
        <v>0</v>
      </c>
      <c r="D619" s="2">
        <v>2</v>
      </c>
      <c r="E619" s="2">
        <v>2</v>
      </c>
      <c r="F619" s="2">
        <v>0</v>
      </c>
      <c r="G619" s="2">
        <v>2</v>
      </c>
      <c r="H619" s="2">
        <v>1</v>
      </c>
      <c r="I619" s="2">
        <v>0</v>
      </c>
      <c r="J619" s="4">
        <v>7</v>
      </c>
      <c r="K619" s="4">
        <v>1.6850000000000001</v>
      </c>
      <c r="L619" s="11">
        <v>23.020000000000003</v>
      </c>
    </row>
    <row r="620" spans="1:12">
      <c r="A620" s="2" t="s">
        <v>340</v>
      </c>
      <c r="B620" s="2" t="s">
        <v>341</v>
      </c>
      <c r="C620" s="2">
        <v>1</v>
      </c>
      <c r="D620" s="2">
        <v>0</v>
      </c>
      <c r="E620" s="2">
        <v>0</v>
      </c>
      <c r="F620" s="2">
        <v>4</v>
      </c>
      <c r="G620" s="2">
        <v>0</v>
      </c>
      <c r="H620" s="2">
        <v>1</v>
      </c>
      <c r="I620" s="2">
        <v>0</v>
      </c>
      <c r="J620" s="4">
        <v>6</v>
      </c>
      <c r="K620" s="4">
        <v>1.7130000000000001</v>
      </c>
      <c r="L620" s="11">
        <v>22.956000000000003</v>
      </c>
    </row>
    <row r="621" spans="1:12">
      <c r="A621" s="2" t="s">
        <v>726</v>
      </c>
      <c r="B621" s="2" t="s">
        <v>727</v>
      </c>
      <c r="C621" s="2">
        <v>0</v>
      </c>
      <c r="D621" s="2">
        <v>0</v>
      </c>
      <c r="E621" s="2">
        <v>0</v>
      </c>
      <c r="F621" s="2">
        <v>0</v>
      </c>
      <c r="G621" s="2">
        <v>3</v>
      </c>
      <c r="H621" s="2">
        <v>0</v>
      </c>
      <c r="I621" s="2">
        <v>0</v>
      </c>
      <c r="J621" s="4">
        <v>3</v>
      </c>
      <c r="K621" s="4">
        <v>1.81</v>
      </c>
      <c r="L621" s="11">
        <v>22.92</v>
      </c>
    </row>
    <row r="622" spans="1:12">
      <c r="A622" s="2" t="s">
        <v>2271</v>
      </c>
      <c r="B622" s="2" t="s">
        <v>2272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4">
        <v>0</v>
      </c>
      <c r="K622" s="4">
        <v>1.907</v>
      </c>
      <c r="L622" s="11">
        <v>22.884</v>
      </c>
    </row>
    <row r="623" spans="1:12">
      <c r="A623" s="2" t="s">
        <v>766</v>
      </c>
      <c r="B623" s="2" t="s">
        <v>767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4">
        <v>0</v>
      </c>
      <c r="K623" s="4">
        <v>1.9059999999999999</v>
      </c>
      <c r="L623" s="11">
        <v>22.871999999999996</v>
      </c>
    </row>
    <row r="624" spans="1:12">
      <c r="A624" s="2" t="s">
        <v>760</v>
      </c>
      <c r="B624" s="2" t="s">
        <v>761</v>
      </c>
      <c r="C624" s="2">
        <v>0</v>
      </c>
      <c r="D624" s="2">
        <v>0</v>
      </c>
      <c r="E624" s="2">
        <v>2</v>
      </c>
      <c r="F624" s="2">
        <v>0</v>
      </c>
      <c r="G624" s="2">
        <v>7</v>
      </c>
      <c r="H624" s="2">
        <v>1</v>
      </c>
      <c r="I624" s="2">
        <v>0</v>
      </c>
      <c r="J624" s="4">
        <v>10</v>
      </c>
      <c r="K624" s="4">
        <v>1.5680000000000001</v>
      </c>
      <c r="L624" s="11">
        <v>22.815999999999999</v>
      </c>
    </row>
    <row r="625" spans="1:12">
      <c r="A625" s="2" t="s">
        <v>915</v>
      </c>
      <c r="B625" s="2" t="s">
        <v>916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4">
        <v>0</v>
      </c>
      <c r="K625" s="4">
        <v>1.8740000000000001</v>
      </c>
      <c r="L625" s="11">
        <v>22.488000000000003</v>
      </c>
    </row>
    <row r="626" spans="1:12">
      <c r="A626" s="2" t="s">
        <v>1616</v>
      </c>
      <c r="B626" s="2" t="s">
        <v>1617</v>
      </c>
      <c r="C626" s="2">
        <v>0</v>
      </c>
      <c r="D626" s="2">
        <v>0</v>
      </c>
      <c r="E626" s="2">
        <v>3</v>
      </c>
      <c r="F626" s="2">
        <v>0</v>
      </c>
      <c r="G626" s="2">
        <v>4.2</v>
      </c>
      <c r="H626" s="2">
        <v>0</v>
      </c>
      <c r="I626" s="2">
        <v>0</v>
      </c>
      <c r="J626" s="4">
        <v>7.2</v>
      </c>
      <c r="K626" s="4">
        <v>1.625</v>
      </c>
      <c r="L626" s="11">
        <v>22.38</v>
      </c>
    </row>
    <row r="627" spans="1:12">
      <c r="A627" s="2" t="s">
        <v>768</v>
      </c>
      <c r="B627" s="2" t="s">
        <v>769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4">
        <v>0</v>
      </c>
      <c r="K627" s="4">
        <v>1.8640000000000001</v>
      </c>
      <c r="L627" s="11">
        <v>22.367999999999999</v>
      </c>
    </row>
    <row r="628" spans="1:12">
      <c r="A628" s="2" t="s">
        <v>224</v>
      </c>
      <c r="B628" s="2" t="s">
        <v>225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4">
        <v>0</v>
      </c>
      <c r="K628" s="4">
        <v>1.855</v>
      </c>
      <c r="L628" s="11">
        <v>22.26</v>
      </c>
    </row>
    <row r="629" spans="1:12">
      <c r="A629" s="2" t="s">
        <v>910</v>
      </c>
      <c r="B629" s="2" t="s">
        <v>911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4">
        <v>0</v>
      </c>
      <c r="K629" s="4">
        <v>1.8480000000000001</v>
      </c>
      <c r="L629" s="11">
        <v>22.175999999999998</v>
      </c>
    </row>
    <row r="630" spans="1:12">
      <c r="A630" s="2" t="s">
        <v>525</v>
      </c>
      <c r="B630" s="2" t="s">
        <v>526</v>
      </c>
      <c r="C630" s="2">
        <v>0</v>
      </c>
      <c r="D630" s="2">
        <v>1</v>
      </c>
      <c r="E630" s="2">
        <v>0</v>
      </c>
      <c r="F630" s="2">
        <v>0</v>
      </c>
      <c r="G630" s="2">
        <v>0</v>
      </c>
      <c r="H630" s="2">
        <v>1</v>
      </c>
      <c r="I630" s="2">
        <v>0</v>
      </c>
      <c r="J630" s="4">
        <v>2</v>
      </c>
      <c r="K630" s="4">
        <v>1.7769999999999999</v>
      </c>
      <c r="L630" s="11">
        <v>22.123999999999999</v>
      </c>
    </row>
    <row r="631" spans="1:12">
      <c r="A631" s="2" t="s">
        <v>196</v>
      </c>
      <c r="B631" s="2" t="s">
        <v>197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1</v>
      </c>
      <c r="I631" s="2">
        <v>0</v>
      </c>
      <c r="J631" s="4">
        <v>1</v>
      </c>
      <c r="K631" s="4">
        <v>1.8069999999999999</v>
      </c>
      <c r="L631" s="11">
        <v>22.084</v>
      </c>
    </row>
    <row r="632" spans="1:12">
      <c r="A632" s="2" t="s">
        <v>2291</v>
      </c>
      <c r="B632" s="2" t="s">
        <v>2292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4">
        <v>0</v>
      </c>
      <c r="K632" s="4">
        <v>1.84</v>
      </c>
      <c r="L632" s="11">
        <v>22.080000000000002</v>
      </c>
    </row>
    <row r="633" spans="1:12">
      <c r="A633" s="2" t="s">
        <v>1622</v>
      </c>
      <c r="B633" s="2" t="s">
        <v>1623</v>
      </c>
      <c r="C633" s="2">
        <v>0</v>
      </c>
      <c r="D633" s="2">
        <v>0</v>
      </c>
      <c r="E633" s="2">
        <v>2</v>
      </c>
      <c r="F633" s="2">
        <v>0</v>
      </c>
      <c r="G633" s="2">
        <v>0</v>
      </c>
      <c r="H633" s="2">
        <v>0</v>
      </c>
      <c r="I633" s="2">
        <v>0</v>
      </c>
      <c r="J633" s="4">
        <v>2</v>
      </c>
      <c r="K633" s="4">
        <v>1.768</v>
      </c>
      <c r="L633" s="11">
        <v>22.015999999999998</v>
      </c>
    </row>
    <row r="634" spans="1:12">
      <c r="A634" s="2" t="s">
        <v>120</v>
      </c>
      <c r="B634" s="2" t="s">
        <v>121</v>
      </c>
      <c r="C634" s="2">
        <v>0</v>
      </c>
      <c r="D634" s="2">
        <v>0</v>
      </c>
      <c r="E634" s="2">
        <v>2</v>
      </c>
      <c r="F634" s="2">
        <v>0</v>
      </c>
      <c r="G634" s="2">
        <v>0</v>
      </c>
      <c r="H634" s="2">
        <v>0</v>
      </c>
      <c r="I634" s="2">
        <v>0</v>
      </c>
      <c r="J634" s="4">
        <v>2</v>
      </c>
      <c r="K634" s="4">
        <v>1.764</v>
      </c>
      <c r="L634" s="11">
        <v>21.968</v>
      </c>
    </row>
    <row r="635" spans="1:12">
      <c r="A635" s="2" t="s">
        <v>212</v>
      </c>
      <c r="B635" s="2" t="s">
        <v>213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4</v>
      </c>
      <c r="I635" s="2">
        <v>0</v>
      </c>
      <c r="J635" s="4">
        <v>4</v>
      </c>
      <c r="K635" s="4">
        <v>1.6930000000000001</v>
      </c>
      <c r="L635" s="11">
        <v>21.916</v>
      </c>
    </row>
    <row r="636" spans="1:12">
      <c r="A636" s="2" t="s">
        <v>814</v>
      </c>
      <c r="B636" s="2" t="s">
        <v>815</v>
      </c>
      <c r="C636" s="2">
        <v>0</v>
      </c>
      <c r="D636" s="2">
        <v>1</v>
      </c>
      <c r="E636" s="2">
        <v>0</v>
      </c>
      <c r="F636" s="2">
        <v>1</v>
      </c>
      <c r="G636" s="2">
        <v>0</v>
      </c>
      <c r="H636" s="2">
        <v>2</v>
      </c>
      <c r="I636" s="2">
        <v>0</v>
      </c>
      <c r="J636" s="4">
        <v>4</v>
      </c>
      <c r="K636" s="4">
        <v>1.669</v>
      </c>
      <c r="L636" s="11">
        <v>21.628000000000004</v>
      </c>
    </row>
    <row r="637" spans="1:12">
      <c r="A637" s="2" t="s">
        <v>810</v>
      </c>
      <c r="B637" s="2" t="s">
        <v>811</v>
      </c>
      <c r="C637" s="2">
        <v>0</v>
      </c>
      <c r="D637" s="2">
        <v>0</v>
      </c>
      <c r="E637" s="2">
        <v>2</v>
      </c>
      <c r="F637" s="2">
        <v>0</v>
      </c>
      <c r="G637" s="2">
        <v>0</v>
      </c>
      <c r="H637" s="2">
        <v>0</v>
      </c>
      <c r="I637" s="2">
        <v>0</v>
      </c>
      <c r="J637" s="4">
        <v>2</v>
      </c>
      <c r="K637" s="4">
        <v>1.734</v>
      </c>
      <c r="L637" s="11">
        <v>21.608000000000001</v>
      </c>
    </row>
    <row r="638" spans="1:12">
      <c r="A638" s="2" t="s">
        <v>880</v>
      </c>
      <c r="B638" s="2" t="s">
        <v>881</v>
      </c>
      <c r="C638" s="2">
        <v>0</v>
      </c>
      <c r="D638" s="2">
        <v>1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4">
        <v>1</v>
      </c>
      <c r="K638" s="4">
        <v>1.7569999999999999</v>
      </c>
      <c r="L638" s="11">
        <v>21.483999999999998</v>
      </c>
    </row>
    <row r="639" spans="1:12">
      <c r="A639" s="2" t="s">
        <v>581</v>
      </c>
      <c r="B639" s="2" t="s">
        <v>582</v>
      </c>
      <c r="C639" s="2">
        <v>0</v>
      </c>
      <c r="D639" s="2">
        <v>1</v>
      </c>
      <c r="E639" s="2">
        <v>0</v>
      </c>
      <c r="F639" s="2">
        <v>0</v>
      </c>
      <c r="G639" s="2">
        <v>0</v>
      </c>
      <c r="H639" s="2">
        <v>4</v>
      </c>
      <c r="I639" s="2">
        <v>0</v>
      </c>
      <c r="J639" s="4">
        <v>5</v>
      </c>
      <c r="K639" s="4">
        <v>1.6</v>
      </c>
      <c r="L639" s="11">
        <v>21.2</v>
      </c>
    </row>
    <row r="640" spans="1:12">
      <c r="A640" s="2" t="s">
        <v>919</v>
      </c>
      <c r="B640" s="2" t="s">
        <v>920</v>
      </c>
      <c r="C640" s="2">
        <v>0</v>
      </c>
      <c r="D640" s="2">
        <v>1</v>
      </c>
      <c r="E640" s="2">
        <v>0</v>
      </c>
      <c r="F640" s="2">
        <v>0</v>
      </c>
      <c r="G640" s="2">
        <v>0</v>
      </c>
      <c r="H640" s="2">
        <v>1</v>
      </c>
      <c r="I640" s="2">
        <v>0</v>
      </c>
      <c r="J640" s="4">
        <v>2</v>
      </c>
      <c r="K640" s="4">
        <v>1.6930000000000001</v>
      </c>
      <c r="L640" s="11">
        <v>21.116</v>
      </c>
    </row>
    <row r="641" spans="1:12">
      <c r="A641" s="2" t="s">
        <v>864</v>
      </c>
      <c r="B641" s="2" t="s">
        <v>865</v>
      </c>
      <c r="C641" s="2">
        <v>2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4">
        <v>2</v>
      </c>
      <c r="K641" s="4">
        <v>1.6759999999999999</v>
      </c>
      <c r="L641" s="11">
        <v>20.911999999999999</v>
      </c>
    </row>
    <row r="642" spans="1:12">
      <c r="A642" s="2" t="s">
        <v>1965</v>
      </c>
      <c r="B642" s="2" t="s">
        <v>1966</v>
      </c>
      <c r="C642" s="2">
        <v>0</v>
      </c>
      <c r="D642" s="2">
        <v>1</v>
      </c>
      <c r="E642" s="2">
        <v>2</v>
      </c>
      <c r="F642" s="2">
        <v>0</v>
      </c>
      <c r="G642" s="2">
        <v>0</v>
      </c>
      <c r="H642" s="2">
        <v>0</v>
      </c>
      <c r="I642" s="2">
        <v>0</v>
      </c>
      <c r="J642" s="4">
        <v>3</v>
      </c>
      <c r="K642" s="4">
        <v>1.625</v>
      </c>
      <c r="L642" s="11">
        <v>20.7</v>
      </c>
    </row>
    <row r="643" spans="1:12">
      <c r="A643" s="2" t="s">
        <v>1873</v>
      </c>
      <c r="B643" s="2" t="s">
        <v>1874</v>
      </c>
      <c r="C643" s="2">
        <v>2</v>
      </c>
      <c r="D643" s="2">
        <v>0</v>
      </c>
      <c r="E643" s="2">
        <v>4</v>
      </c>
      <c r="F643" s="2">
        <v>1</v>
      </c>
      <c r="G643" s="2">
        <v>0</v>
      </c>
      <c r="H643" s="2">
        <v>0</v>
      </c>
      <c r="I643" s="2">
        <v>0</v>
      </c>
      <c r="J643" s="4">
        <v>7</v>
      </c>
      <c r="K643" s="4">
        <v>1.4910000000000001</v>
      </c>
      <c r="L643" s="11">
        <v>20.692</v>
      </c>
    </row>
    <row r="644" spans="1:12">
      <c r="A644" s="2" t="s">
        <v>764</v>
      </c>
      <c r="B644" s="2" t="s">
        <v>765</v>
      </c>
      <c r="C644" s="2">
        <v>0</v>
      </c>
      <c r="D644" s="2">
        <v>1</v>
      </c>
      <c r="E644" s="2">
        <v>2</v>
      </c>
      <c r="F644" s="2">
        <v>1</v>
      </c>
      <c r="G644" s="2">
        <v>0</v>
      </c>
      <c r="H644" s="2">
        <v>0</v>
      </c>
      <c r="I644" s="2">
        <v>0</v>
      </c>
      <c r="J644" s="4">
        <v>4</v>
      </c>
      <c r="K644" s="4">
        <v>1.589</v>
      </c>
      <c r="L644" s="11">
        <v>20.668000000000003</v>
      </c>
    </row>
    <row r="645" spans="1:12">
      <c r="A645" s="2" t="s">
        <v>2245</v>
      </c>
      <c r="B645" s="2" t="s">
        <v>2246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4">
        <v>0</v>
      </c>
      <c r="K645" s="4">
        <v>1.7130000000000001</v>
      </c>
      <c r="L645" s="11">
        <v>20.556000000000001</v>
      </c>
    </row>
    <row r="646" spans="1:12">
      <c r="A646" s="2" t="s">
        <v>758</v>
      </c>
      <c r="B646" s="2" t="s">
        <v>759</v>
      </c>
      <c r="C646" s="2">
        <v>0</v>
      </c>
      <c r="D646" s="2">
        <v>0</v>
      </c>
      <c r="E646" s="2">
        <v>0</v>
      </c>
      <c r="F646" s="2">
        <v>1</v>
      </c>
      <c r="G646" s="2">
        <v>0</v>
      </c>
      <c r="H646" s="2">
        <v>0</v>
      </c>
      <c r="I646" s="2">
        <v>0</v>
      </c>
      <c r="J646" s="4">
        <v>1</v>
      </c>
      <c r="K646" s="4">
        <v>1.679</v>
      </c>
      <c r="L646" s="11">
        <v>20.547999999999998</v>
      </c>
    </row>
    <row r="647" spans="1:12">
      <c r="A647" s="2" t="s">
        <v>621</v>
      </c>
      <c r="B647" s="2" t="s">
        <v>622</v>
      </c>
      <c r="C647" s="2">
        <v>0</v>
      </c>
      <c r="D647" s="2">
        <v>2</v>
      </c>
      <c r="E647" s="2">
        <v>0</v>
      </c>
      <c r="F647" s="2">
        <v>0</v>
      </c>
      <c r="G647" s="2">
        <v>3</v>
      </c>
      <c r="H647" s="2">
        <v>0</v>
      </c>
      <c r="I647" s="2">
        <v>0</v>
      </c>
      <c r="J647" s="4">
        <v>5</v>
      </c>
      <c r="K647" s="4">
        <v>1.536</v>
      </c>
      <c r="L647" s="11">
        <v>20.431999999999999</v>
      </c>
    </row>
    <row r="648" spans="1:12">
      <c r="A648" s="2" t="s">
        <v>527</v>
      </c>
      <c r="B648" s="2" t="s">
        <v>528</v>
      </c>
      <c r="C648" s="2">
        <v>0</v>
      </c>
      <c r="D648" s="2">
        <v>1</v>
      </c>
      <c r="E648" s="2">
        <v>1</v>
      </c>
      <c r="F648" s="2">
        <v>0</v>
      </c>
      <c r="G648" s="2">
        <v>1.5</v>
      </c>
      <c r="H648" s="2">
        <v>2</v>
      </c>
      <c r="I648" s="2">
        <v>0</v>
      </c>
      <c r="J648" s="4">
        <v>5.5</v>
      </c>
      <c r="K648" s="4">
        <v>1.5</v>
      </c>
      <c r="L648" s="11">
        <v>20.2</v>
      </c>
    </row>
    <row r="649" spans="1:12">
      <c r="A649" s="2" t="s">
        <v>1937</v>
      </c>
      <c r="B649" s="2" t="s">
        <v>1938</v>
      </c>
      <c r="C649" s="2">
        <v>0</v>
      </c>
      <c r="D649" s="2">
        <v>0</v>
      </c>
      <c r="E649" s="2">
        <v>2</v>
      </c>
      <c r="F649" s="2">
        <v>0</v>
      </c>
      <c r="G649" s="2">
        <v>2</v>
      </c>
      <c r="H649" s="2">
        <v>1</v>
      </c>
      <c r="I649" s="2">
        <v>0</v>
      </c>
      <c r="J649" s="4">
        <v>5</v>
      </c>
      <c r="K649" s="4">
        <v>1.5129999999999999</v>
      </c>
      <c r="L649" s="11">
        <v>20.155999999999999</v>
      </c>
    </row>
    <row r="650" spans="1:12">
      <c r="A650" s="2" t="s">
        <v>2213</v>
      </c>
      <c r="B650" s="2" t="s">
        <v>2214</v>
      </c>
      <c r="C650" s="2">
        <v>0</v>
      </c>
      <c r="D650" s="2">
        <v>0</v>
      </c>
      <c r="E650" s="2">
        <v>0</v>
      </c>
      <c r="F650" s="2">
        <v>0</v>
      </c>
      <c r="G650" s="2">
        <v>3</v>
      </c>
      <c r="H650" s="2">
        <v>0</v>
      </c>
      <c r="I650" s="2">
        <v>0</v>
      </c>
      <c r="J650" s="4">
        <v>3</v>
      </c>
      <c r="K650" s="4">
        <v>1.573</v>
      </c>
      <c r="L650" s="11">
        <v>20.076000000000001</v>
      </c>
    </row>
    <row r="651" spans="1:12">
      <c r="A651" s="2" t="s">
        <v>416</v>
      </c>
      <c r="B651" s="2" t="s">
        <v>417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4">
        <v>2</v>
      </c>
      <c r="K651" s="4">
        <v>1.6</v>
      </c>
      <c r="L651" s="11">
        <v>20</v>
      </c>
    </row>
    <row r="652" spans="1:12">
      <c r="A652" s="2" t="s">
        <v>617</v>
      </c>
      <c r="B652" s="2" t="s">
        <v>618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4">
        <v>0</v>
      </c>
      <c r="K652" s="4">
        <v>1.665</v>
      </c>
      <c r="L652" s="11">
        <v>19.979999999999997</v>
      </c>
    </row>
    <row r="653" spans="1:12">
      <c r="A653" s="2" t="s">
        <v>802</v>
      </c>
      <c r="B653" s="2" t="s">
        <v>803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4">
        <v>0</v>
      </c>
      <c r="K653" s="4">
        <v>1.657</v>
      </c>
      <c r="L653" s="11">
        <v>19.884</v>
      </c>
    </row>
    <row r="654" spans="1:12">
      <c r="A654" s="2" t="s">
        <v>555</v>
      </c>
      <c r="B654" s="2" t="s">
        <v>556</v>
      </c>
      <c r="C654" s="2">
        <v>0</v>
      </c>
      <c r="D654" s="2">
        <v>1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4">
        <v>1</v>
      </c>
      <c r="K654" s="4">
        <v>1.6160000000000001</v>
      </c>
      <c r="L654" s="11">
        <v>19.791999999999998</v>
      </c>
    </row>
    <row r="655" spans="1:12">
      <c r="A655" s="2" t="s">
        <v>547</v>
      </c>
      <c r="B655" s="2" t="s">
        <v>548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4">
        <v>0</v>
      </c>
      <c r="K655" s="4">
        <v>1.6479999999999999</v>
      </c>
      <c r="L655" s="11">
        <v>19.776</v>
      </c>
    </row>
    <row r="656" spans="1:12">
      <c r="A656" s="2" t="s">
        <v>2249</v>
      </c>
      <c r="B656" s="2" t="s">
        <v>2250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4">
        <v>0</v>
      </c>
      <c r="K656" s="4">
        <v>1.647</v>
      </c>
      <c r="L656" s="11">
        <v>19.763999999999999</v>
      </c>
    </row>
    <row r="657" spans="1:12">
      <c r="A657" s="2" t="s">
        <v>852</v>
      </c>
      <c r="B657" s="2" t="s">
        <v>853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4">
        <v>2</v>
      </c>
      <c r="K657" s="4">
        <v>1.579</v>
      </c>
      <c r="L657" s="11">
        <v>19.747999999999998</v>
      </c>
    </row>
    <row r="658" spans="1:12">
      <c r="A658" s="2" t="s">
        <v>216</v>
      </c>
      <c r="B658" s="2" t="s">
        <v>217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4">
        <v>0</v>
      </c>
      <c r="K658" s="4">
        <v>1.645</v>
      </c>
      <c r="L658" s="11">
        <v>19.739999999999998</v>
      </c>
    </row>
    <row r="659" spans="1:12">
      <c r="A659" s="2" t="s">
        <v>178</v>
      </c>
      <c r="B659" s="2" t="s">
        <v>179</v>
      </c>
      <c r="C659" s="2">
        <v>0</v>
      </c>
      <c r="D659" s="2">
        <v>0</v>
      </c>
      <c r="E659" s="2">
        <v>0</v>
      </c>
      <c r="F659" s="2">
        <v>0</v>
      </c>
      <c r="G659" s="2">
        <v>3</v>
      </c>
      <c r="H659" s="2">
        <v>1</v>
      </c>
      <c r="I659" s="2">
        <v>0</v>
      </c>
      <c r="J659" s="4">
        <v>4</v>
      </c>
      <c r="K659" s="4">
        <v>1.504</v>
      </c>
      <c r="L659" s="11">
        <v>19.648</v>
      </c>
    </row>
    <row r="660" spans="1:12">
      <c r="A660" s="2" t="s">
        <v>2297</v>
      </c>
      <c r="B660" s="2" t="s">
        <v>2298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4">
        <v>0</v>
      </c>
      <c r="K660" s="4">
        <v>1.633</v>
      </c>
      <c r="L660" s="11">
        <v>19.595999999999997</v>
      </c>
    </row>
    <row r="661" spans="1:12">
      <c r="A661" s="2" t="s">
        <v>1993</v>
      </c>
      <c r="B661" s="2" t="s">
        <v>1994</v>
      </c>
      <c r="C661" s="2">
        <v>0</v>
      </c>
      <c r="D661" s="2">
        <v>0</v>
      </c>
      <c r="E661" s="2">
        <v>2</v>
      </c>
      <c r="F661" s="2">
        <v>0</v>
      </c>
      <c r="G661" s="2">
        <v>0</v>
      </c>
      <c r="H661" s="2">
        <v>0</v>
      </c>
      <c r="I661" s="2">
        <v>0</v>
      </c>
      <c r="J661" s="4">
        <v>2</v>
      </c>
      <c r="K661" s="4">
        <v>1.552</v>
      </c>
      <c r="L661" s="11">
        <v>19.423999999999999</v>
      </c>
    </row>
    <row r="662" spans="1:12">
      <c r="A662" s="2" t="s">
        <v>840</v>
      </c>
      <c r="B662" s="2" t="s">
        <v>841</v>
      </c>
      <c r="C662" s="2">
        <v>0</v>
      </c>
      <c r="D662" s="2">
        <v>0</v>
      </c>
      <c r="E662" s="2">
        <v>0</v>
      </c>
      <c r="F662" s="2">
        <v>3</v>
      </c>
      <c r="G662" s="2">
        <v>0</v>
      </c>
      <c r="H662" s="2">
        <v>0</v>
      </c>
      <c r="I662" s="2">
        <v>0</v>
      </c>
      <c r="J662" s="4">
        <v>3</v>
      </c>
      <c r="K662" s="4">
        <v>1.518</v>
      </c>
      <c r="L662" s="11">
        <v>19.415999999999997</v>
      </c>
    </row>
    <row r="663" spans="1:12">
      <c r="A663" s="2" t="s">
        <v>904</v>
      </c>
      <c r="B663" s="2" t="s">
        <v>905</v>
      </c>
      <c r="C663" s="2">
        <v>2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4">
        <v>2</v>
      </c>
      <c r="K663" s="4">
        <v>1.5249999999999999</v>
      </c>
      <c r="L663" s="11">
        <v>19.100000000000001</v>
      </c>
    </row>
    <row r="664" spans="1:12">
      <c r="A664" s="2" t="s">
        <v>882</v>
      </c>
      <c r="B664" s="2" t="s">
        <v>883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4">
        <v>0</v>
      </c>
      <c r="K664" s="4">
        <v>1.5860000000000001</v>
      </c>
      <c r="L664" s="11">
        <v>19.032</v>
      </c>
    </row>
    <row r="665" spans="1:12">
      <c r="A665" s="2" t="s">
        <v>625</v>
      </c>
      <c r="B665" s="2" t="s">
        <v>626</v>
      </c>
      <c r="C665" s="2">
        <v>0</v>
      </c>
      <c r="D665" s="2">
        <v>1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4">
        <v>1</v>
      </c>
      <c r="K665" s="4">
        <v>1.55</v>
      </c>
      <c r="L665" s="11">
        <v>18.999999999999996</v>
      </c>
    </row>
    <row r="666" spans="1:12">
      <c r="A666" s="2" t="s">
        <v>2223</v>
      </c>
      <c r="B666" s="2" t="s">
        <v>2224</v>
      </c>
      <c r="C666" s="2">
        <v>0</v>
      </c>
      <c r="D666" s="2">
        <v>0</v>
      </c>
      <c r="E666" s="2">
        <v>0</v>
      </c>
      <c r="F666" s="2">
        <v>2</v>
      </c>
      <c r="G666" s="2">
        <v>0</v>
      </c>
      <c r="H666" s="2">
        <v>0</v>
      </c>
      <c r="I666" s="2">
        <v>0</v>
      </c>
      <c r="J666" s="4">
        <v>2</v>
      </c>
      <c r="K666" s="4">
        <v>1.482</v>
      </c>
      <c r="L666" s="11">
        <v>18.584</v>
      </c>
    </row>
    <row r="667" spans="1:12">
      <c r="A667" s="2" t="s">
        <v>868</v>
      </c>
      <c r="B667" s="2" t="s">
        <v>869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4">
        <v>0</v>
      </c>
      <c r="K667" s="4">
        <v>1.548</v>
      </c>
      <c r="L667" s="11">
        <v>18.576000000000001</v>
      </c>
    </row>
    <row r="668" spans="1:12">
      <c r="A668" s="2" t="s">
        <v>824</v>
      </c>
      <c r="B668" s="2" t="s">
        <v>825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4">
        <v>0</v>
      </c>
      <c r="K668" s="4">
        <v>1.5229999999999999</v>
      </c>
      <c r="L668" s="11">
        <v>18.275999999999996</v>
      </c>
    </row>
    <row r="669" spans="1:12">
      <c r="A669" s="2" t="s">
        <v>206</v>
      </c>
      <c r="B669" s="2" t="s">
        <v>207</v>
      </c>
      <c r="C669" s="2">
        <v>0</v>
      </c>
      <c r="D669" s="2">
        <v>1</v>
      </c>
      <c r="E669" s="2">
        <v>2</v>
      </c>
      <c r="F669" s="2">
        <v>0</v>
      </c>
      <c r="G669" s="2">
        <v>0</v>
      </c>
      <c r="H669" s="2">
        <v>0</v>
      </c>
      <c r="I669" s="2">
        <v>0</v>
      </c>
      <c r="J669" s="4">
        <v>3</v>
      </c>
      <c r="K669" s="4">
        <v>1.3859999999999999</v>
      </c>
      <c r="L669" s="11">
        <v>17.831999999999997</v>
      </c>
    </row>
    <row r="670" spans="1:12">
      <c r="A670" s="2" t="s">
        <v>587</v>
      </c>
      <c r="B670" s="2" t="s">
        <v>588</v>
      </c>
      <c r="C670" s="2">
        <v>0</v>
      </c>
      <c r="D670" s="2">
        <v>0</v>
      </c>
      <c r="E670" s="2">
        <v>2</v>
      </c>
      <c r="F670" s="2">
        <v>3</v>
      </c>
      <c r="G670" s="2">
        <v>0</v>
      </c>
      <c r="H670" s="2">
        <v>1</v>
      </c>
      <c r="I670" s="2">
        <v>0</v>
      </c>
      <c r="J670" s="4">
        <v>6</v>
      </c>
      <c r="K670" s="4">
        <v>1.25</v>
      </c>
      <c r="L670" s="11">
        <v>17.399999999999999</v>
      </c>
    </row>
    <row r="671" spans="1:12">
      <c r="A671" s="2" t="s">
        <v>541</v>
      </c>
      <c r="B671" s="2" t="s">
        <v>542</v>
      </c>
      <c r="C671" s="2">
        <v>0</v>
      </c>
      <c r="D671" s="2">
        <v>3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4">
        <v>3</v>
      </c>
      <c r="K671" s="4">
        <v>1.343</v>
      </c>
      <c r="L671" s="11">
        <v>17.315999999999999</v>
      </c>
    </row>
    <row r="672" spans="1:12">
      <c r="A672" s="2" t="s">
        <v>400</v>
      </c>
      <c r="B672" s="2" t="s">
        <v>401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4">
        <v>0</v>
      </c>
      <c r="K672" s="4">
        <v>1.425</v>
      </c>
      <c r="L672" s="11">
        <v>17.099999999999998</v>
      </c>
    </row>
    <row r="673" spans="1:12">
      <c r="A673" s="2" t="s">
        <v>2235</v>
      </c>
      <c r="B673" s="2" t="s">
        <v>2236</v>
      </c>
      <c r="C673" s="2">
        <v>0</v>
      </c>
      <c r="D673" s="2">
        <v>2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4">
        <v>2</v>
      </c>
      <c r="K673" s="4">
        <v>1.3260000000000001</v>
      </c>
      <c r="L673" s="11">
        <v>16.712</v>
      </c>
    </row>
    <row r="674" spans="1:12">
      <c r="A674" s="2" t="s">
        <v>878</v>
      </c>
      <c r="B674" s="2" t="s">
        <v>879</v>
      </c>
      <c r="C674" s="2">
        <v>2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4">
        <v>2</v>
      </c>
      <c r="K674" s="4">
        <v>1.32</v>
      </c>
      <c r="L674" s="11">
        <v>16.64</v>
      </c>
    </row>
    <row r="675" spans="1:12">
      <c r="A675" s="2" t="s">
        <v>834</v>
      </c>
      <c r="B675" s="2" t="s">
        <v>835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4">
        <v>0</v>
      </c>
      <c r="K675" s="4">
        <v>1.3640000000000001</v>
      </c>
      <c r="L675" s="11">
        <v>16.367999999999999</v>
      </c>
    </row>
    <row r="676" spans="1:12">
      <c r="A676" s="2" t="s">
        <v>364</v>
      </c>
      <c r="B676" s="2" t="s">
        <v>365</v>
      </c>
      <c r="C676" s="2">
        <v>4</v>
      </c>
      <c r="D676" s="2">
        <v>1</v>
      </c>
      <c r="E676" s="2">
        <v>0</v>
      </c>
      <c r="F676" s="2">
        <v>0</v>
      </c>
      <c r="G676" s="2">
        <v>0</v>
      </c>
      <c r="H676" s="2">
        <v>1</v>
      </c>
      <c r="I676" s="2">
        <v>0</v>
      </c>
      <c r="J676" s="4">
        <v>6</v>
      </c>
      <c r="K676" s="4">
        <v>1.1319999999999999</v>
      </c>
      <c r="L676" s="11">
        <v>15.983999999999998</v>
      </c>
    </row>
    <row r="677" spans="1:12">
      <c r="A677" s="2" t="s">
        <v>414</v>
      </c>
      <c r="B677" s="2" t="s">
        <v>415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3</v>
      </c>
      <c r="I677" s="2">
        <v>0</v>
      </c>
      <c r="J677" s="4">
        <v>3</v>
      </c>
      <c r="K677" s="4">
        <v>1.19</v>
      </c>
      <c r="L677" s="11">
        <v>15.479999999999997</v>
      </c>
    </row>
    <row r="678" spans="1:12">
      <c r="A678" s="2" t="s">
        <v>1043</v>
      </c>
      <c r="B678" s="2" t="s">
        <v>1044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4">
        <v>0</v>
      </c>
      <c r="K678" s="4">
        <v>1.2889999999999999</v>
      </c>
      <c r="L678" s="11">
        <v>15.467999999999998</v>
      </c>
    </row>
    <row r="679" spans="1:12">
      <c r="A679" s="2" t="s">
        <v>2263</v>
      </c>
      <c r="B679" s="2" t="s">
        <v>2264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4">
        <v>0</v>
      </c>
      <c r="K679" s="4">
        <v>1.2889999999999999</v>
      </c>
      <c r="L679" s="11">
        <v>15.467999999999998</v>
      </c>
    </row>
    <row r="680" spans="1:12">
      <c r="A680" s="2" t="s">
        <v>122</v>
      </c>
      <c r="B680" s="2" t="s">
        <v>123</v>
      </c>
      <c r="C680" s="2">
        <v>0</v>
      </c>
      <c r="D680" s="2">
        <v>0</v>
      </c>
      <c r="E680" s="2">
        <v>2</v>
      </c>
      <c r="F680" s="2">
        <v>0</v>
      </c>
      <c r="G680" s="2">
        <v>0</v>
      </c>
      <c r="H680" s="2">
        <v>0</v>
      </c>
      <c r="I680" s="2">
        <v>0</v>
      </c>
      <c r="J680" s="4">
        <v>2</v>
      </c>
      <c r="K680" s="4">
        <v>1.2210000000000001</v>
      </c>
      <c r="L680" s="11">
        <v>15.452000000000002</v>
      </c>
    </row>
    <row r="681" spans="1:12">
      <c r="A681" s="2" t="s">
        <v>2277</v>
      </c>
      <c r="B681" s="2" t="s">
        <v>2278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4">
        <v>0</v>
      </c>
      <c r="K681" s="4">
        <v>1.28</v>
      </c>
      <c r="L681" s="11">
        <v>15.36</v>
      </c>
    </row>
    <row r="682" spans="1:12">
      <c r="A682" s="2" t="s">
        <v>898</v>
      </c>
      <c r="B682" s="2" t="s">
        <v>899</v>
      </c>
      <c r="C682" s="2">
        <v>0</v>
      </c>
      <c r="D682" s="2">
        <v>0</v>
      </c>
      <c r="E682" s="2">
        <v>0</v>
      </c>
      <c r="F682" s="2">
        <v>0</v>
      </c>
      <c r="G682" s="2">
        <v>3.4</v>
      </c>
      <c r="H682" s="2">
        <v>0</v>
      </c>
      <c r="I682" s="2">
        <v>0</v>
      </c>
      <c r="J682" s="4">
        <v>3.4</v>
      </c>
      <c r="K682" s="4">
        <v>1.1200000000000001</v>
      </c>
      <c r="L682" s="11">
        <v>14.8</v>
      </c>
    </row>
    <row r="683" spans="1:12">
      <c r="A683" s="2" t="s">
        <v>150</v>
      </c>
      <c r="B683" s="2" t="s">
        <v>151</v>
      </c>
      <c r="C683" s="2">
        <v>0</v>
      </c>
      <c r="D683" s="2">
        <v>1</v>
      </c>
      <c r="E683" s="2">
        <v>1</v>
      </c>
      <c r="F683" s="2">
        <v>2</v>
      </c>
      <c r="G683" s="2">
        <v>0</v>
      </c>
      <c r="H683" s="2">
        <v>0</v>
      </c>
      <c r="I683" s="2">
        <v>0</v>
      </c>
      <c r="J683" s="4">
        <v>4</v>
      </c>
      <c r="K683" s="4">
        <v>1.0620000000000001</v>
      </c>
      <c r="L683" s="11">
        <v>14.344000000000001</v>
      </c>
    </row>
    <row r="684" spans="1:12">
      <c r="A684" s="2" t="s">
        <v>192</v>
      </c>
      <c r="B684" s="2" t="s">
        <v>193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4">
        <v>0</v>
      </c>
      <c r="K684" s="4">
        <v>1.18</v>
      </c>
      <c r="L684" s="11">
        <v>14.159999999999998</v>
      </c>
    </row>
    <row r="685" spans="1:12">
      <c r="A685" s="2" t="s">
        <v>164</v>
      </c>
      <c r="B685" s="2" t="s">
        <v>165</v>
      </c>
      <c r="C685" s="2">
        <v>2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4">
        <v>2</v>
      </c>
      <c r="K685" s="4">
        <v>1.0740000000000001</v>
      </c>
      <c r="L685" s="11">
        <v>13.688000000000001</v>
      </c>
    </row>
    <row r="686" spans="1:12">
      <c r="A686" s="2" t="s">
        <v>856</v>
      </c>
      <c r="B686" s="2" t="s">
        <v>857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4">
        <v>0</v>
      </c>
      <c r="K686" s="4">
        <v>1.073</v>
      </c>
      <c r="L686" s="11">
        <v>12.875999999999999</v>
      </c>
    </row>
    <row r="687" spans="1:12">
      <c r="A687" s="2" t="s">
        <v>842</v>
      </c>
      <c r="B687" s="2" t="s">
        <v>843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4">
        <v>0</v>
      </c>
      <c r="K687" s="4">
        <v>1.0489999999999999</v>
      </c>
      <c r="L687" s="11">
        <v>12.587999999999997</v>
      </c>
    </row>
    <row r="688" spans="1:12">
      <c r="A688" s="2" t="s">
        <v>997</v>
      </c>
      <c r="B688" s="2" t="s">
        <v>998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4">
        <v>0</v>
      </c>
      <c r="K688" s="4">
        <v>0.48799999999999999</v>
      </c>
      <c r="L688" s="11">
        <v>5.8559999999999999</v>
      </c>
    </row>
    <row r="689" spans="1:12">
      <c r="A689" s="2" t="s">
        <v>1083</v>
      </c>
      <c r="B689" s="2" t="s">
        <v>1084</v>
      </c>
      <c r="C689" s="2">
        <v>1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4">
        <v>1</v>
      </c>
      <c r="K689" s="4">
        <v>0</v>
      </c>
      <c r="L689" s="11">
        <v>0.4</v>
      </c>
    </row>
    <row r="690" spans="1:12">
      <c r="A690" s="2" t="s">
        <v>172</v>
      </c>
      <c r="B690" s="2" t="s">
        <v>173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4">
        <v>0</v>
      </c>
      <c r="K690" s="4">
        <v>0</v>
      </c>
      <c r="L690" s="11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88"/>
  <sheetViews>
    <sheetView workbookViewId="0">
      <selection sqref="A1:M1"/>
    </sheetView>
  </sheetViews>
  <sheetFormatPr defaultRowHeight="14.25"/>
  <cols>
    <col min="1" max="1" width="11.625" bestFit="1" customWidth="1"/>
  </cols>
  <sheetData>
    <row r="1" spans="1:13" s="5" customFormat="1">
      <c r="A1" s="10" t="s">
        <v>0</v>
      </c>
      <c r="B1" s="10" t="s">
        <v>2414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3" t="s">
        <v>2450</v>
      </c>
      <c r="L1" s="3" t="s">
        <v>2449</v>
      </c>
      <c r="M1" s="3" t="s">
        <v>2448</v>
      </c>
    </row>
    <row r="2" spans="1:13">
      <c r="A2" s="7" t="s">
        <v>172</v>
      </c>
      <c r="B2" s="7" t="s">
        <v>2422</v>
      </c>
      <c r="C2" s="7" t="s">
        <v>173</v>
      </c>
      <c r="D2" s="7">
        <v>6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6</v>
      </c>
      <c r="L2" s="7" t="e">
        <v>#N/A</v>
      </c>
      <c r="M2" s="8" t="e">
        <v>#N/A</v>
      </c>
    </row>
    <row r="3" spans="1:13">
      <c r="A3" s="7" t="s">
        <v>997</v>
      </c>
      <c r="B3" s="7" t="s">
        <v>2423</v>
      </c>
      <c r="C3" s="7" t="s">
        <v>998</v>
      </c>
      <c r="D3" s="7">
        <v>5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5</v>
      </c>
      <c r="L3" s="7" t="e">
        <v>#N/A</v>
      </c>
      <c r="M3" s="8" t="e">
        <v>#N/A</v>
      </c>
    </row>
    <row r="4" spans="1:13">
      <c r="A4" s="7" t="s">
        <v>2205</v>
      </c>
      <c r="B4" s="7" t="s">
        <v>2424</v>
      </c>
      <c r="C4" s="7" t="s">
        <v>2206</v>
      </c>
      <c r="D4" s="7">
        <v>5</v>
      </c>
      <c r="E4" s="7">
        <v>0</v>
      </c>
      <c r="F4" s="7">
        <v>2</v>
      </c>
      <c r="G4" s="7">
        <v>0</v>
      </c>
      <c r="H4" s="7">
        <v>1</v>
      </c>
      <c r="I4" s="7">
        <v>0</v>
      </c>
      <c r="J4" s="7">
        <v>0</v>
      </c>
      <c r="K4" s="7">
        <v>8</v>
      </c>
      <c r="L4" s="7" t="e">
        <v>#N/A</v>
      </c>
      <c r="M4" s="8" t="e">
        <v>#N/A</v>
      </c>
    </row>
    <row r="5" spans="1:13">
      <c r="A5" s="7" t="s">
        <v>2311</v>
      </c>
      <c r="B5" s="7" t="s">
        <v>2424</v>
      </c>
      <c r="C5" s="7" t="s">
        <v>2312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 t="e">
        <v>#N/A</v>
      </c>
      <c r="M5" s="8" t="e">
        <v>#N/A</v>
      </c>
    </row>
    <row r="6" spans="1:13">
      <c r="A6" s="7" t="s">
        <v>376</v>
      </c>
      <c r="B6" s="7" t="s">
        <v>2425</v>
      </c>
      <c r="C6" s="7" t="s">
        <v>377</v>
      </c>
      <c r="D6" s="7">
        <v>0</v>
      </c>
      <c r="E6" s="7">
        <v>0</v>
      </c>
      <c r="F6" s="7">
        <v>0</v>
      </c>
      <c r="G6" s="7">
        <v>0</v>
      </c>
      <c r="H6" s="7">
        <v>1</v>
      </c>
      <c r="I6" s="7">
        <v>0</v>
      </c>
      <c r="J6" s="7">
        <v>0</v>
      </c>
      <c r="K6" s="7">
        <v>1</v>
      </c>
      <c r="L6" s="7" t="e">
        <v>#N/A</v>
      </c>
      <c r="M6" s="8" t="e">
        <v>#N/A</v>
      </c>
    </row>
    <row r="7" spans="1:13">
      <c r="A7" s="6" t="s">
        <v>806</v>
      </c>
      <c r="B7" s="6" t="s">
        <v>2426</v>
      </c>
      <c r="C7" s="6" t="s">
        <v>807</v>
      </c>
      <c r="D7" s="6">
        <v>21</v>
      </c>
      <c r="E7" s="6">
        <v>9</v>
      </c>
      <c r="F7" s="6">
        <v>18</v>
      </c>
      <c r="G7" s="6">
        <v>18</v>
      </c>
      <c r="H7" s="6">
        <v>21</v>
      </c>
      <c r="I7" s="6">
        <v>9</v>
      </c>
      <c r="J7" s="6">
        <v>6</v>
      </c>
      <c r="K7" s="6">
        <v>102</v>
      </c>
      <c r="L7" s="6">
        <v>3.4889999999999999</v>
      </c>
      <c r="M7" s="9">
        <v>82.668000000000006</v>
      </c>
    </row>
    <row r="8" spans="1:13">
      <c r="A8" s="6" t="s">
        <v>1267</v>
      </c>
      <c r="B8" s="6" t="s">
        <v>2427</v>
      </c>
      <c r="C8" s="6" t="s">
        <v>1268</v>
      </c>
      <c r="D8" s="6">
        <v>14</v>
      </c>
      <c r="E8" s="6">
        <v>7</v>
      </c>
      <c r="F8" s="6">
        <v>19</v>
      </c>
      <c r="G8" s="6">
        <v>23</v>
      </c>
      <c r="H8" s="6">
        <v>12</v>
      </c>
      <c r="I8" s="6">
        <v>11</v>
      </c>
      <c r="J8" s="6">
        <v>0</v>
      </c>
      <c r="K8" s="6">
        <v>86</v>
      </c>
      <c r="L8" s="6">
        <v>4</v>
      </c>
      <c r="M8" s="9">
        <v>82.4</v>
      </c>
    </row>
    <row r="9" spans="1:13">
      <c r="A9" s="6" t="s">
        <v>2221</v>
      </c>
      <c r="B9" s="6" t="s">
        <v>2424</v>
      </c>
      <c r="C9" s="6" t="s">
        <v>2222</v>
      </c>
      <c r="D9" s="6">
        <v>8</v>
      </c>
      <c r="E9" s="6">
        <v>10</v>
      </c>
      <c r="F9" s="6">
        <v>9</v>
      </c>
      <c r="G9" s="6">
        <v>11</v>
      </c>
      <c r="H9" s="6">
        <v>11</v>
      </c>
      <c r="I9" s="6">
        <v>2</v>
      </c>
      <c r="J9" s="6">
        <v>9</v>
      </c>
      <c r="K9" s="6">
        <v>60</v>
      </c>
      <c r="L9" s="6">
        <v>4.1669999999999998</v>
      </c>
      <c r="M9" s="9">
        <v>74.003999999999991</v>
      </c>
    </row>
    <row r="10" spans="1:13">
      <c r="A10" s="6" t="s">
        <v>1279</v>
      </c>
      <c r="B10" s="6" t="s">
        <v>2427</v>
      </c>
      <c r="C10" s="6" t="s">
        <v>1280</v>
      </c>
      <c r="D10" s="6">
        <v>16</v>
      </c>
      <c r="E10" s="6">
        <v>3</v>
      </c>
      <c r="F10" s="6">
        <v>17</v>
      </c>
      <c r="G10" s="6">
        <v>17</v>
      </c>
      <c r="H10" s="6">
        <v>17</v>
      </c>
      <c r="I10" s="6">
        <v>9</v>
      </c>
      <c r="J10" s="6">
        <v>0</v>
      </c>
      <c r="K10" s="6">
        <v>79</v>
      </c>
      <c r="L10" s="6">
        <v>3.4780000000000002</v>
      </c>
      <c r="M10" s="9">
        <v>73.335999999999999</v>
      </c>
    </row>
    <row r="11" spans="1:13">
      <c r="A11" s="6" t="s">
        <v>866</v>
      </c>
      <c r="B11" s="6" t="s">
        <v>2428</v>
      </c>
      <c r="C11" s="6" t="s">
        <v>867</v>
      </c>
      <c r="D11" s="6">
        <v>8</v>
      </c>
      <c r="E11" s="6">
        <v>6</v>
      </c>
      <c r="F11" s="6">
        <v>8</v>
      </c>
      <c r="G11" s="6">
        <v>14</v>
      </c>
      <c r="H11" s="6">
        <v>10.8</v>
      </c>
      <c r="I11" s="6">
        <v>7</v>
      </c>
      <c r="J11" s="6">
        <v>7.5</v>
      </c>
      <c r="K11" s="6">
        <v>61.3</v>
      </c>
      <c r="L11" s="6">
        <v>4.0629999999999997</v>
      </c>
      <c r="M11" s="9">
        <v>73.275999999999996</v>
      </c>
    </row>
    <row r="12" spans="1:13">
      <c r="A12" s="6" t="s">
        <v>1971</v>
      </c>
      <c r="B12" s="6" t="s">
        <v>2416</v>
      </c>
      <c r="C12" s="6" t="s">
        <v>1972</v>
      </c>
      <c r="D12" s="6">
        <v>19</v>
      </c>
      <c r="E12" s="6">
        <v>7</v>
      </c>
      <c r="F12" s="6">
        <v>13</v>
      </c>
      <c r="G12" s="6">
        <v>23</v>
      </c>
      <c r="H12" s="6">
        <v>6</v>
      </c>
      <c r="I12" s="6">
        <v>10</v>
      </c>
      <c r="J12" s="6">
        <v>0</v>
      </c>
      <c r="K12" s="6">
        <v>78</v>
      </c>
      <c r="L12" s="6">
        <v>3.472</v>
      </c>
      <c r="M12" s="9">
        <v>72.864000000000004</v>
      </c>
    </row>
    <row r="13" spans="1:13">
      <c r="A13" s="6" t="s">
        <v>1007</v>
      </c>
      <c r="B13" s="6" t="s">
        <v>2423</v>
      </c>
      <c r="C13" s="6" t="s">
        <v>1008</v>
      </c>
      <c r="D13" s="6">
        <v>12</v>
      </c>
      <c r="E13" s="6">
        <v>3</v>
      </c>
      <c r="F13" s="6">
        <v>36</v>
      </c>
      <c r="G13" s="6">
        <v>13</v>
      </c>
      <c r="H13" s="6">
        <v>0</v>
      </c>
      <c r="I13" s="6">
        <v>6</v>
      </c>
      <c r="J13" s="6">
        <v>0</v>
      </c>
      <c r="K13" s="6">
        <v>70</v>
      </c>
      <c r="L13" s="6">
        <v>3.657</v>
      </c>
      <c r="M13" s="9">
        <v>71.884</v>
      </c>
    </row>
    <row r="14" spans="1:13">
      <c r="A14" s="6" t="s">
        <v>1877</v>
      </c>
      <c r="B14" s="6" t="s">
        <v>2416</v>
      </c>
      <c r="C14" s="6" t="s">
        <v>1878</v>
      </c>
      <c r="D14" s="6">
        <v>15</v>
      </c>
      <c r="E14" s="6">
        <v>28</v>
      </c>
      <c r="F14" s="6">
        <v>4</v>
      </c>
      <c r="G14" s="6">
        <v>14</v>
      </c>
      <c r="H14" s="6">
        <v>10</v>
      </c>
      <c r="I14" s="6">
        <v>3</v>
      </c>
      <c r="J14" s="6">
        <v>0</v>
      </c>
      <c r="K14" s="6">
        <v>74</v>
      </c>
      <c r="L14" s="6">
        <v>3.3479999999999999</v>
      </c>
      <c r="M14" s="9">
        <v>69.775999999999996</v>
      </c>
    </row>
    <row r="15" spans="1:13">
      <c r="A15" s="6" t="s">
        <v>1251</v>
      </c>
      <c r="B15" s="6" t="s">
        <v>2427</v>
      </c>
      <c r="C15" s="6" t="s">
        <v>1252</v>
      </c>
      <c r="D15" s="6">
        <v>13</v>
      </c>
      <c r="E15" s="6">
        <v>5</v>
      </c>
      <c r="F15" s="6">
        <v>45</v>
      </c>
      <c r="G15" s="6">
        <v>11</v>
      </c>
      <c r="H15" s="6">
        <v>1</v>
      </c>
      <c r="I15" s="6">
        <v>0</v>
      </c>
      <c r="J15" s="6">
        <v>0</v>
      </c>
      <c r="K15" s="6">
        <v>75</v>
      </c>
      <c r="L15" s="6">
        <v>3.294</v>
      </c>
      <c r="M15" s="9">
        <v>69.527999999999992</v>
      </c>
    </row>
    <row r="16" spans="1:13">
      <c r="A16" s="6" t="s">
        <v>1263</v>
      </c>
      <c r="B16" s="6" t="s">
        <v>2427</v>
      </c>
      <c r="C16" s="6" t="s">
        <v>1264</v>
      </c>
      <c r="D16" s="6">
        <v>13</v>
      </c>
      <c r="E16" s="6">
        <v>3</v>
      </c>
      <c r="F16" s="6">
        <v>43</v>
      </c>
      <c r="G16" s="6">
        <v>11</v>
      </c>
      <c r="H16" s="6">
        <v>1</v>
      </c>
      <c r="I16" s="6">
        <v>0</v>
      </c>
      <c r="J16" s="6">
        <v>0</v>
      </c>
      <c r="K16" s="6">
        <v>71</v>
      </c>
      <c r="L16" s="6">
        <v>3.383</v>
      </c>
      <c r="M16" s="9">
        <v>68.995999999999995</v>
      </c>
    </row>
    <row r="17" spans="1:13">
      <c r="A17" s="6" t="s">
        <v>2251</v>
      </c>
      <c r="B17" s="6" t="s">
        <v>2424</v>
      </c>
      <c r="C17" s="6" t="s">
        <v>2252</v>
      </c>
      <c r="D17" s="6">
        <v>11</v>
      </c>
      <c r="E17" s="6">
        <v>42</v>
      </c>
      <c r="F17" s="6">
        <v>6</v>
      </c>
      <c r="G17" s="6">
        <v>11</v>
      </c>
      <c r="H17" s="6">
        <v>6</v>
      </c>
      <c r="I17" s="6">
        <v>1</v>
      </c>
      <c r="J17" s="6">
        <v>0</v>
      </c>
      <c r="K17" s="6">
        <v>77</v>
      </c>
      <c r="L17" s="6">
        <v>3.1669999999999998</v>
      </c>
      <c r="M17" s="9">
        <v>68.804000000000002</v>
      </c>
    </row>
    <row r="18" spans="1:13">
      <c r="A18" s="6" t="s">
        <v>2064</v>
      </c>
      <c r="B18" s="6" t="s">
        <v>2429</v>
      </c>
      <c r="C18" s="6" t="s">
        <v>2065</v>
      </c>
      <c r="D18" s="6">
        <v>12</v>
      </c>
      <c r="E18" s="6">
        <v>7</v>
      </c>
      <c r="F18" s="6">
        <v>9</v>
      </c>
      <c r="G18" s="6">
        <v>16</v>
      </c>
      <c r="H18" s="6">
        <v>10</v>
      </c>
      <c r="I18" s="6">
        <v>7</v>
      </c>
      <c r="J18" s="6">
        <v>0</v>
      </c>
      <c r="K18" s="6">
        <v>61</v>
      </c>
      <c r="L18" s="6">
        <v>3.7</v>
      </c>
      <c r="M18" s="9">
        <v>68.8</v>
      </c>
    </row>
    <row r="19" spans="1:13">
      <c r="A19" s="6" t="s">
        <v>210</v>
      </c>
      <c r="B19" s="6" t="s">
        <v>2422</v>
      </c>
      <c r="C19" s="6" t="s">
        <v>211</v>
      </c>
      <c r="D19" s="6">
        <v>19</v>
      </c>
      <c r="E19" s="6">
        <v>13</v>
      </c>
      <c r="F19" s="6">
        <v>3</v>
      </c>
      <c r="G19" s="6">
        <v>9</v>
      </c>
      <c r="H19" s="6">
        <v>11.6</v>
      </c>
      <c r="I19" s="6">
        <v>5</v>
      </c>
      <c r="J19" s="6">
        <v>0</v>
      </c>
      <c r="K19" s="6">
        <v>60.6</v>
      </c>
      <c r="L19" s="6">
        <v>3.6819999999999999</v>
      </c>
      <c r="M19" s="9">
        <v>68.424000000000007</v>
      </c>
    </row>
    <row r="20" spans="1:13">
      <c r="A20" s="6" t="s">
        <v>981</v>
      </c>
      <c r="B20" s="6" t="s">
        <v>2423</v>
      </c>
      <c r="C20" s="6" t="s">
        <v>982</v>
      </c>
      <c r="D20" s="6">
        <v>11</v>
      </c>
      <c r="E20" s="6">
        <v>5</v>
      </c>
      <c r="F20" s="6">
        <v>7</v>
      </c>
      <c r="G20" s="6">
        <v>16</v>
      </c>
      <c r="H20" s="6">
        <v>6</v>
      </c>
      <c r="I20" s="6">
        <v>12</v>
      </c>
      <c r="J20" s="6">
        <v>0</v>
      </c>
      <c r="K20" s="6">
        <v>57</v>
      </c>
      <c r="L20" s="6">
        <v>3.8</v>
      </c>
      <c r="M20" s="9">
        <v>68.400000000000006</v>
      </c>
    </row>
    <row r="21" spans="1:13">
      <c r="A21" s="6" t="s">
        <v>1269</v>
      </c>
      <c r="B21" s="6" t="s">
        <v>2427</v>
      </c>
      <c r="C21" s="6" t="s">
        <v>1270</v>
      </c>
      <c r="D21" s="6">
        <v>11</v>
      </c>
      <c r="E21" s="6">
        <v>2</v>
      </c>
      <c r="F21" s="6">
        <v>42</v>
      </c>
      <c r="G21" s="6">
        <v>15</v>
      </c>
      <c r="H21" s="6">
        <v>1</v>
      </c>
      <c r="I21" s="6">
        <v>0</v>
      </c>
      <c r="J21" s="6">
        <v>0</v>
      </c>
      <c r="K21" s="6">
        <v>71</v>
      </c>
      <c r="L21" s="6">
        <v>3.3279999999999998</v>
      </c>
      <c r="M21" s="9">
        <v>68.335999999999999</v>
      </c>
    </row>
    <row r="22" spans="1:13">
      <c r="A22" s="6" t="s">
        <v>1929</v>
      </c>
      <c r="B22" s="6" t="s">
        <v>2416</v>
      </c>
      <c r="C22" s="6" t="s">
        <v>1930</v>
      </c>
      <c r="D22" s="6">
        <v>22</v>
      </c>
      <c r="E22" s="6">
        <v>23</v>
      </c>
      <c r="F22" s="6">
        <v>4</v>
      </c>
      <c r="G22" s="6">
        <v>8</v>
      </c>
      <c r="H22" s="6">
        <v>9</v>
      </c>
      <c r="I22" s="6">
        <v>7</v>
      </c>
      <c r="J22" s="6">
        <v>0</v>
      </c>
      <c r="K22" s="6">
        <v>73</v>
      </c>
      <c r="L22" s="6">
        <v>3.2080000000000002</v>
      </c>
      <c r="M22" s="9">
        <v>67.695999999999998</v>
      </c>
    </row>
    <row r="23" spans="1:13">
      <c r="A23" s="6" t="s">
        <v>218</v>
      </c>
      <c r="B23" s="6" t="s">
        <v>2422</v>
      </c>
      <c r="C23" s="6" t="s">
        <v>219</v>
      </c>
      <c r="D23" s="6">
        <v>14</v>
      </c>
      <c r="E23" s="6">
        <v>12</v>
      </c>
      <c r="F23" s="6">
        <v>4</v>
      </c>
      <c r="G23" s="6">
        <v>8</v>
      </c>
      <c r="H23" s="6">
        <v>14.8</v>
      </c>
      <c r="I23" s="6">
        <v>6</v>
      </c>
      <c r="J23" s="6">
        <v>0</v>
      </c>
      <c r="K23" s="6">
        <v>58.8</v>
      </c>
      <c r="L23" s="6">
        <v>3.556</v>
      </c>
      <c r="M23" s="9">
        <v>66.192000000000007</v>
      </c>
    </row>
    <row r="24" spans="1:13">
      <c r="A24" s="6" t="s">
        <v>818</v>
      </c>
      <c r="B24" s="6" t="s">
        <v>2426</v>
      </c>
      <c r="C24" s="6" t="s">
        <v>819</v>
      </c>
      <c r="D24" s="6">
        <v>6</v>
      </c>
      <c r="E24" s="6">
        <v>17</v>
      </c>
      <c r="F24" s="6">
        <v>3</v>
      </c>
      <c r="G24" s="6">
        <v>14</v>
      </c>
      <c r="H24" s="6">
        <v>3</v>
      </c>
      <c r="I24" s="6">
        <v>2</v>
      </c>
      <c r="J24" s="6">
        <v>0</v>
      </c>
      <c r="K24" s="6">
        <v>45</v>
      </c>
      <c r="L24" s="6">
        <v>3.9980000000000002</v>
      </c>
      <c r="M24" s="9">
        <v>65.975999999999999</v>
      </c>
    </row>
    <row r="25" spans="1:13">
      <c r="A25" s="6" t="s">
        <v>62</v>
      </c>
      <c r="B25" s="6" t="s">
        <v>2430</v>
      </c>
      <c r="C25" s="6" t="s">
        <v>63</v>
      </c>
      <c r="D25" s="6">
        <v>22</v>
      </c>
      <c r="E25" s="6">
        <v>8</v>
      </c>
      <c r="F25" s="6">
        <v>3</v>
      </c>
      <c r="G25" s="6">
        <v>11</v>
      </c>
      <c r="H25" s="6">
        <v>2.9</v>
      </c>
      <c r="I25" s="6">
        <v>6</v>
      </c>
      <c r="J25" s="6">
        <v>0</v>
      </c>
      <c r="K25" s="6">
        <v>52.9</v>
      </c>
      <c r="L25" s="6">
        <v>3.722</v>
      </c>
      <c r="M25" s="9">
        <v>65.823999999999998</v>
      </c>
    </row>
    <row r="26" spans="1:13">
      <c r="A26" s="6" t="s">
        <v>180</v>
      </c>
      <c r="B26" s="6" t="s">
        <v>2422</v>
      </c>
      <c r="C26" s="6" t="s">
        <v>181</v>
      </c>
      <c r="D26" s="6">
        <v>11</v>
      </c>
      <c r="E26" s="6">
        <v>3</v>
      </c>
      <c r="F26" s="6">
        <v>3</v>
      </c>
      <c r="G26" s="6">
        <v>7</v>
      </c>
      <c r="H26" s="6">
        <v>25.6</v>
      </c>
      <c r="I26" s="6">
        <v>4</v>
      </c>
      <c r="J26" s="6">
        <v>0</v>
      </c>
      <c r="K26" s="6">
        <v>53.6</v>
      </c>
      <c r="L26" s="6">
        <v>3.6909999999999998</v>
      </c>
      <c r="M26" s="9">
        <v>65.731999999999999</v>
      </c>
    </row>
    <row r="27" spans="1:13">
      <c r="A27" s="6" t="s">
        <v>396</v>
      </c>
      <c r="B27" s="6" t="s">
        <v>2425</v>
      </c>
      <c r="C27" s="6" t="s">
        <v>397</v>
      </c>
      <c r="D27" s="6">
        <v>15</v>
      </c>
      <c r="E27" s="6">
        <v>5</v>
      </c>
      <c r="F27" s="6">
        <v>7</v>
      </c>
      <c r="G27" s="6">
        <v>16</v>
      </c>
      <c r="H27" s="6">
        <v>11.7</v>
      </c>
      <c r="I27" s="6">
        <v>0</v>
      </c>
      <c r="J27" s="6">
        <v>0</v>
      </c>
      <c r="K27" s="6">
        <v>54.7</v>
      </c>
      <c r="L27" s="6">
        <v>3.6429999999999998</v>
      </c>
      <c r="M27" s="9">
        <v>65.596000000000004</v>
      </c>
    </row>
    <row r="28" spans="1:13">
      <c r="A28" s="6" t="s">
        <v>2285</v>
      </c>
      <c r="B28" s="6" t="s">
        <v>2424</v>
      </c>
      <c r="C28" s="6" t="s">
        <v>2286</v>
      </c>
      <c r="D28" s="6">
        <v>9</v>
      </c>
      <c r="E28" s="6">
        <v>7</v>
      </c>
      <c r="F28" s="6">
        <v>8</v>
      </c>
      <c r="G28" s="6">
        <v>10</v>
      </c>
      <c r="H28" s="6">
        <v>10.6</v>
      </c>
      <c r="I28" s="6">
        <v>2</v>
      </c>
      <c r="J28" s="6">
        <v>4.5</v>
      </c>
      <c r="K28" s="6">
        <v>51.1</v>
      </c>
      <c r="L28" s="6">
        <v>3.71</v>
      </c>
      <c r="M28" s="9">
        <v>64.960000000000008</v>
      </c>
    </row>
    <row r="29" spans="1:13">
      <c r="A29" s="6" t="s">
        <v>408</v>
      </c>
      <c r="B29" s="6" t="s">
        <v>2425</v>
      </c>
      <c r="C29" s="6" t="s">
        <v>409</v>
      </c>
      <c r="D29" s="6">
        <v>15</v>
      </c>
      <c r="E29" s="6">
        <v>8</v>
      </c>
      <c r="F29" s="6">
        <v>7</v>
      </c>
      <c r="G29" s="6">
        <v>19</v>
      </c>
      <c r="H29" s="6">
        <v>4.5999999999999996</v>
      </c>
      <c r="I29" s="6">
        <v>1</v>
      </c>
      <c r="J29" s="6">
        <v>0</v>
      </c>
      <c r="K29" s="6">
        <v>54.6</v>
      </c>
      <c r="L29" s="6">
        <v>3.581</v>
      </c>
      <c r="M29" s="9">
        <v>64.812000000000012</v>
      </c>
    </row>
    <row r="30" spans="1:13">
      <c r="A30" s="6" t="s">
        <v>2058</v>
      </c>
      <c r="B30" s="6" t="s">
        <v>2429</v>
      </c>
      <c r="C30" s="6" t="s">
        <v>2059</v>
      </c>
      <c r="D30" s="6">
        <v>15</v>
      </c>
      <c r="E30" s="6">
        <v>28</v>
      </c>
      <c r="F30" s="6">
        <v>7</v>
      </c>
      <c r="G30" s="6">
        <v>5</v>
      </c>
      <c r="H30" s="6">
        <v>15</v>
      </c>
      <c r="I30" s="6">
        <v>3</v>
      </c>
      <c r="J30" s="6">
        <v>0</v>
      </c>
      <c r="K30" s="6">
        <v>73</v>
      </c>
      <c r="L30" s="6">
        <v>2.9279999999999999</v>
      </c>
      <c r="M30" s="9">
        <v>64.336000000000013</v>
      </c>
    </row>
    <row r="31" spans="1:13">
      <c r="A31" s="6" t="s">
        <v>623</v>
      </c>
      <c r="B31" s="6" t="s">
        <v>2431</v>
      </c>
      <c r="C31" s="6" t="s">
        <v>624</v>
      </c>
      <c r="D31" s="6">
        <v>15</v>
      </c>
      <c r="E31" s="6">
        <v>4</v>
      </c>
      <c r="F31" s="6">
        <v>7</v>
      </c>
      <c r="G31" s="6">
        <v>9.5</v>
      </c>
      <c r="H31" s="6">
        <v>23.2</v>
      </c>
      <c r="I31" s="6">
        <v>1</v>
      </c>
      <c r="J31" s="6">
        <v>0</v>
      </c>
      <c r="K31" s="6">
        <v>59.7</v>
      </c>
      <c r="L31" s="6">
        <v>3.363</v>
      </c>
      <c r="M31" s="9">
        <v>64.236000000000004</v>
      </c>
    </row>
    <row r="32" spans="1:13">
      <c r="A32" s="6" t="s">
        <v>2289</v>
      </c>
      <c r="B32" s="6" t="s">
        <v>2424</v>
      </c>
      <c r="C32" s="6" t="s">
        <v>2290</v>
      </c>
      <c r="D32" s="6">
        <v>8</v>
      </c>
      <c r="E32" s="6">
        <v>8</v>
      </c>
      <c r="F32" s="6">
        <v>7</v>
      </c>
      <c r="G32" s="6">
        <v>11</v>
      </c>
      <c r="H32" s="6">
        <v>3</v>
      </c>
      <c r="I32" s="6">
        <v>0</v>
      </c>
      <c r="J32" s="6">
        <v>0</v>
      </c>
      <c r="K32" s="6">
        <v>37</v>
      </c>
      <c r="L32" s="6">
        <v>4.09</v>
      </c>
      <c r="M32" s="9">
        <v>63.879999999999995</v>
      </c>
    </row>
    <row r="33" spans="1:13">
      <c r="A33" s="6" t="s">
        <v>426</v>
      </c>
      <c r="B33" s="6" t="s">
        <v>2425</v>
      </c>
      <c r="C33" s="6" t="s">
        <v>427</v>
      </c>
      <c r="D33" s="6">
        <v>6</v>
      </c>
      <c r="E33" s="6">
        <v>6</v>
      </c>
      <c r="F33" s="6">
        <v>9</v>
      </c>
      <c r="G33" s="6">
        <v>18</v>
      </c>
      <c r="H33" s="6">
        <v>3</v>
      </c>
      <c r="I33" s="6">
        <v>1</v>
      </c>
      <c r="J33" s="6">
        <v>0</v>
      </c>
      <c r="K33" s="6">
        <v>43</v>
      </c>
      <c r="L33" s="6">
        <v>3.8570000000000002</v>
      </c>
      <c r="M33" s="9">
        <v>63.483999999999995</v>
      </c>
    </row>
    <row r="34" spans="1:13">
      <c r="A34" s="6" t="s">
        <v>214</v>
      </c>
      <c r="B34" s="6" t="s">
        <v>2422</v>
      </c>
      <c r="C34" s="6" t="s">
        <v>215</v>
      </c>
      <c r="D34" s="6">
        <v>10</v>
      </c>
      <c r="E34" s="6">
        <v>1</v>
      </c>
      <c r="F34" s="6">
        <v>9</v>
      </c>
      <c r="G34" s="6">
        <v>19</v>
      </c>
      <c r="H34" s="6">
        <v>5.2</v>
      </c>
      <c r="I34" s="6">
        <v>2</v>
      </c>
      <c r="J34" s="6">
        <v>0</v>
      </c>
      <c r="K34" s="6">
        <v>46.2</v>
      </c>
      <c r="L34" s="6">
        <v>3.7349999999999999</v>
      </c>
      <c r="M34" s="9">
        <v>63.3</v>
      </c>
    </row>
    <row r="35" spans="1:13">
      <c r="A35" s="6" t="s">
        <v>382</v>
      </c>
      <c r="B35" s="6" t="s">
        <v>2425</v>
      </c>
      <c r="C35" s="6" t="s">
        <v>383</v>
      </c>
      <c r="D35" s="6">
        <v>17</v>
      </c>
      <c r="E35" s="6">
        <v>3</v>
      </c>
      <c r="F35" s="6">
        <v>6</v>
      </c>
      <c r="G35" s="6">
        <v>11</v>
      </c>
      <c r="H35" s="6">
        <v>6.6</v>
      </c>
      <c r="I35" s="6">
        <v>14</v>
      </c>
      <c r="J35" s="6">
        <v>0</v>
      </c>
      <c r="K35" s="6">
        <v>57.6</v>
      </c>
      <c r="L35" s="6">
        <v>3.3330000000000002</v>
      </c>
      <c r="M35" s="9">
        <v>63.036000000000001</v>
      </c>
    </row>
    <row r="36" spans="1:13">
      <c r="A36" s="6" t="s">
        <v>2042</v>
      </c>
      <c r="B36" s="6" t="s">
        <v>2429</v>
      </c>
      <c r="C36" s="6" t="s">
        <v>2043</v>
      </c>
      <c r="D36" s="6">
        <v>15</v>
      </c>
      <c r="E36" s="6">
        <v>8</v>
      </c>
      <c r="F36" s="6">
        <v>3</v>
      </c>
      <c r="G36" s="6">
        <v>11</v>
      </c>
      <c r="H36" s="6">
        <v>6</v>
      </c>
      <c r="I36" s="6">
        <v>2</v>
      </c>
      <c r="J36" s="6">
        <v>0</v>
      </c>
      <c r="K36" s="6">
        <v>45</v>
      </c>
      <c r="L36" s="6">
        <v>3.7480000000000002</v>
      </c>
      <c r="M36" s="9">
        <v>62.976000000000006</v>
      </c>
    </row>
    <row r="37" spans="1:13">
      <c r="A37" s="6" t="s">
        <v>1524</v>
      </c>
      <c r="B37" s="6" t="s">
        <v>2432</v>
      </c>
      <c r="C37" s="6" t="s">
        <v>1525</v>
      </c>
      <c r="D37" s="6">
        <v>17</v>
      </c>
      <c r="E37" s="6">
        <v>4</v>
      </c>
      <c r="F37" s="6">
        <v>40</v>
      </c>
      <c r="G37" s="6">
        <v>10</v>
      </c>
      <c r="H37" s="6">
        <v>7.6</v>
      </c>
      <c r="I37" s="6">
        <v>1</v>
      </c>
      <c r="J37" s="6">
        <v>0</v>
      </c>
      <c r="K37" s="6">
        <v>79.599999999999994</v>
      </c>
      <c r="L37" s="6">
        <v>2.5760000000000001</v>
      </c>
      <c r="M37" s="9">
        <v>62.751999999999995</v>
      </c>
    </row>
    <row r="38" spans="1:13">
      <c r="A38" s="6" t="s">
        <v>1235</v>
      </c>
      <c r="B38" s="6" t="s">
        <v>2427</v>
      </c>
      <c r="C38" s="6" t="s">
        <v>1236</v>
      </c>
      <c r="D38" s="6">
        <v>15</v>
      </c>
      <c r="E38" s="6">
        <v>5</v>
      </c>
      <c r="F38" s="6">
        <v>7</v>
      </c>
      <c r="G38" s="6">
        <v>11</v>
      </c>
      <c r="H38" s="6">
        <v>2</v>
      </c>
      <c r="I38" s="6">
        <v>3</v>
      </c>
      <c r="J38" s="6">
        <v>0</v>
      </c>
      <c r="K38" s="6">
        <v>43</v>
      </c>
      <c r="L38" s="6">
        <v>3.7719999999999998</v>
      </c>
      <c r="M38" s="9">
        <v>62.463999999999999</v>
      </c>
    </row>
    <row r="39" spans="1:13">
      <c r="A39" s="6" t="s">
        <v>595</v>
      </c>
      <c r="B39" s="6" t="s">
        <v>2431</v>
      </c>
      <c r="C39" s="6" t="s">
        <v>596</v>
      </c>
      <c r="D39" s="6">
        <v>10</v>
      </c>
      <c r="E39" s="6">
        <v>2</v>
      </c>
      <c r="F39" s="6">
        <v>7</v>
      </c>
      <c r="G39" s="6">
        <v>13</v>
      </c>
      <c r="H39" s="6">
        <v>14.8</v>
      </c>
      <c r="I39" s="6">
        <v>2</v>
      </c>
      <c r="J39" s="6">
        <v>0</v>
      </c>
      <c r="K39" s="6">
        <v>48.8</v>
      </c>
      <c r="L39" s="6">
        <v>3.5430000000000001</v>
      </c>
      <c r="M39" s="9">
        <v>62.036000000000001</v>
      </c>
    </row>
    <row r="40" spans="1:13">
      <c r="A40" s="6" t="s">
        <v>2233</v>
      </c>
      <c r="B40" s="6" t="s">
        <v>2424</v>
      </c>
      <c r="C40" s="6" t="s">
        <v>2234</v>
      </c>
      <c r="D40" s="6">
        <v>7</v>
      </c>
      <c r="E40" s="6">
        <v>7</v>
      </c>
      <c r="F40" s="6">
        <v>4</v>
      </c>
      <c r="G40" s="6">
        <v>8</v>
      </c>
      <c r="H40" s="6">
        <v>4.2</v>
      </c>
      <c r="I40" s="6">
        <v>1</v>
      </c>
      <c r="J40" s="6">
        <v>0</v>
      </c>
      <c r="K40" s="6">
        <v>31.2</v>
      </c>
      <c r="L40" s="6">
        <v>4.0860000000000003</v>
      </c>
      <c r="M40" s="9">
        <v>61.512</v>
      </c>
    </row>
    <row r="41" spans="1:13">
      <c r="A41" s="6" t="s">
        <v>1925</v>
      </c>
      <c r="B41" s="6" t="s">
        <v>2416</v>
      </c>
      <c r="C41" s="6" t="s">
        <v>1926</v>
      </c>
      <c r="D41" s="6">
        <v>13</v>
      </c>
      <c r="E41" s="6">
        <v>1</v>
      </c>
      <c r="F41" s="6">
        <v>6</v>
      </c>
      <c r="G41" s="6">
        <v>10</v>
      </c>
      <c r="H41" s="6">
        <v>1</v>
      </c>
      <c r="I41" s="6">
        <v>10</v>
      </c>
      <c r="J41" s="6">
        <v>0</v>
      </c>
      <c r="K41" s="6">
        <v>41</v>
      </c>
      <c r="L41" s="6">
        <v>3.7280000000000002</v>
      </c>
      <c r="M41" s="9">
        <v>61.135999999999996</v>
      </c>
    </row>
    <row r="42" spans="1:13">
      <c r="A42" s="6" t="s">
        <v>1219</v>
      </c>
      <c r="B42" s="6" t="s">
        <v>2427</v>
      </c>
      <c r="C42" s="6" t="s">
        <v>1220</v>
      </c>
      <c r="D42" s="6">
        <v>10</v>
      </c>
      <c r="E42" s="6">
        <v>2</v>
      </c>
      <c r="F42" s="6">
        <v>43</v>
      </c>
      <c r="G42" s="6">
        <v>7</v>
      </c>
      <c r="H42" s="6">
        <v>1</v>
      </c>
      <c r="I42" s="6">
        <v>0</v>
      </c>
      <c r="J42" s="6">
        <v>0</v>
      </c>
      <c r="K42" s="6">
        <v>63</v>
      </c>
      <c r="L42" s="6">
        <v>2.9940000000000002</v>
      </c>
      <c r="M42" s="9">
        <v>61.128</v>
      </c>
    </row>
    <row r="43" spans="1:13">
      <c r="A43" s="6" t="s">
        <v>1041</v>
      </c>
      <c r="B43" s="6" t="s">
        <v>2423</v>
      </c>
      <c r="C43" s="6" t="s">
        <v>1042</v>
      </c>
      <c r="D43" s="6">
        <v>9</v>
      </c>
      <c r="E43" s="6">
        <v>1</v>
      </c>
      <c r="F43" s="6">
        <v>9</v>
      </c>
      <c r="G43" s="6">
        <v>11</v>
      </c>
      <c r="H43" s="6">
        <v>7</v>
      </c>
      <c r="I43" s="6">
        <v>0</v>
      </c>
      <c r="J43" s="6">
        <v>0</v>
      </c>
      <c r="K43" s="6">
        <v>37</v>
      </c>
      <c r="L43" s="6">
        <v>3.8570000000000002</v>
      </c>
      <c r="M43" s="9">
        <v>61.084000000000003</v>
      </c>
    </row>
    <row r="44" spans="1:13">
      <c r="A44" s="6" t="s">
        <v>1576</v>
      </c>
      <c r="B44" s="6" t="s">
        <v>2432</v>
      </c>
      <c r="C44" s="6" t="s">
        <v>1577</v>
      </c>
      <c r="D44" s="6">
        <v>15</v>
      </c>
      <c r="E44" s="6">
        <v>12</v>
      </c>
      <c r="F44" s="6">
        <v>3</v>
      </c>
      <c r="G44" s="6">
        <v>11</v>
      </c>
      <c r="H44" s="6">
        <v>3</v>
      </c>
      <c r="I44" s="6">
        <v>2</v>
      </c>
      <c r="J44" s="6">
        <v>0</v>
      </c>
      <c r="K44" s="6">
        <v>46</v>
      </c>
      <c r="L44" s="6">
        <v>3.552</v>
      </c>
      <c r="M44" s="9">
        <v>61.024000000000001</v>
      </c>
    </row>
    <row r="45" spans="1:13">
      <c r="A45" s="6" t="s">
        <v>174</v>
      </c>
      <c r="B45" s="6" t="s">
        <v>2422</v>
      </c>
      <c r="C45" s="6" t="s">
        <v>175</v>
      </c>
      <c r="D45" s="6">
        <v>17</v>
      </c>
      <c r="E45" s="6">
        <v>8</v>
      </c>
      <c r="F45" s="6">
        <v>3</v>
      </c>
      <c r="G45" s="6">
        <v>6</v>
      </c>
      <c r="H45" s="6">
        <v>4</v>
      </c>
      <c r="I45" s="6">
        <v>2</v>
      </c>
      <c r="J45" s="6">
        <v>0</v>
      </c>
      <c r="K45" s="6">
        <v>40</v>
      </c>
      <c r="L45" s="6">
        <v>3.7509999999999999</v>
      </c>
      <c r="M45" s="9">
        <v>61.011999999999993</v>
      </c>
    </row>
    <row r="46" spans="1:13">
      <c r="A46" s="6" t="s">
        <v>1039</v>
      </c>
      <c r="B46" s="6" t="s">
        <v>2423</v>
      </c>
      <c r="C46" s="6" t="s">
        <v>1040</v>
      </c>
      <c r="D46" s="6">
        <v>12</v>
      </c>
      <c r="E46" s="6">
        <v>3</v>
      </c>
      <c r="F46" s="6">
        <v>9</v>
      </c>
      <c r="G46" s="6">
        <v>10</v>
      </c>
      <c r="H46" s="6">
        <v>3.6</v>
      </c>
      <c r="I46" s="6">
        <v>0</v>
      </c>
      <c r="J46" s="6">
        <v>0</v>
      </c>
      <c r="K46" s="6">
        <v>37.6</v>
      </c>
      <c r="L46" s="6">
        <v>3.8239999999999998</v>
      </c>
      <c r="M46" s="9">
        <v>60.92799999999999</v>
      </c>
    </row>
    <row r="47" spans="1:13">
      <c r="A47" s="6" t="s">
        <v>2227</v>
      </c>
      <c r="B47" s="6" t="s">
        <v>2424</v>
      </c>
      <c r="C47" s="6" t="s">
        <v>2228</v>
      </c>
      <c r="D47" s="6">
        <v>7</v>
      </c>
      <c r="E47" s="6">
        <v>5</v>
      </c>
      <c r="F47" s="6">
        <v>6</v>
      </c>
      <c r="G47" s="6">
        <v>12</v>
      </c>
      <c r="H47" s="6">
        <v>4</v>
      </c>
      <c r="I47" s="6">
        <v>1</v>
      </c>
      <c r="J47" s="6">
        <v>0</v>
      </c>
      <c r="K47" s="6">
        <v>35</v>
      </c>
      <c r="L47" s="6">
        <v>3.89</v>
      </c>
      <c r="M47" s="9">
        <v>60.68</v>
      </c>
    </row>
    <row r="48" spans="1:13">
      <c r="A48" s="6" t="s">
        <v>561</v>
      </c>
      <c r="B48" s="6" t="s">
        <v>2431</v>
      </c>
      <c r="C48" s="6" t="s">
        <v>562</v>
      </c>
      <c r="D48" s="6">
        <v>13</v>
      </c>
      <c r="E48" s="6">
        <v>4</v>
      </c>
      <c r="F48" s="6">
        <v>6</v>
      </c>
      <c r="G48" s="6">
        <v>10</v>
      </c>
      <c r="H48" s="6">
        <v>4</v>
      </c>
      <c r="I48" s="6">
        <v>2</v>
      </c>
      <c r="J48" s="6">
        <v>6</v>
      </c>
      <c r="K48" s="6">
        <v>45</v>
      </c>
      <c r="L48" s="6">
        <v>3.5489999999999999</v>
      </c>
      <c r="M48" s="9">
        <v>60.588000000000001</v>
      </c>
    </row>
    <row r="49" spans="1:13">
      <c r="A49" s="6" t="s">
        <v>2024</v>
      </c>
      <c r="B49" s="6" t="s">
        <v>2429</v>
      </c>
      <c r="C49" s="6" t="s">
        <v>2025</v>
      </c>
      <c r="D49" s="6">
        <v>11</v>
      </c>
      <c r="E49" s="6">
        <v>3</v>
      </c>
      <c r="F49" s="6">
        <v>4</v>
      </c>
      <c r="G49" s="6">
        <v>7</v>
      </c>
      <c r="H49" s="6">
        <v>30.4</v>
      </c>
      <c r="I49" s="6">
        <v>0</v>
      </c>
      <c r="J49" s="6">
        <v>0</v>
      </c>
      <c r="K49" s="6">
        <v>55.4</v>
      </c>
      <c r="L49" s="6">
        <v>3.18</v>
      </c>
      <c r="M49" s="9">
        <v>60.319999999999993</v>
      </c>
    </row>
    <row r="50" spans="1:13">
      <c r="A50" s="6" t="s">
        <v>156</v>
      </c>
      <c r="B50" s="6" t="s">
        <v>2422</v>
      </c>
      <c r="C50" s="6" t="s">
        <v>157</v>
      </c>
      <c r="D50" s="6">
        <v>11</v>
      </c>
      <c r="E50" s="6">
        <v>12</v>
      </c>
      <c r="F50" s="6">
        <v>5</v>
      </c>
      <c r="G50" s="6">
        <v>14</v>
      </c>
      <c r="H50" s="6">
        <v>4</v>
      </c>
      <c r="I50" s="6">
        <v>7</v>
      </c>
      <c r="J50" s="6">
        <v>0</v>
      </c>
      <c r="K50" s="6">
        <v>53</v>
      </c>
      <c r="L50" s="6">
        <v>3.258</v>
      </c>
      <c r="M50" s="9">
        <v>60.295999999999999</v>
      </c>
    </row>
    <row r="51" spans="1:13">
      <c r="A51" s="6" t="s">
        <v>2241</v>
      </c>
      <c r="B51" s="6" t="s">
        <v>2424</v>
      </c>
      <c r="C51" s="6" t="s">
        <v>2242</v>
      </c>
      <c r="D51" s="6">
        <v>8</v>
      </c>
      <c r="E51" s="6">
        <v>3</v>
      </c>
      <c r="F51" s="6">
        <v>6</v>
      </c>
      <c r="G51" s="6">
        <v>6</v>
      </c>
      <c r="H51" s="6">
        <v>2</v>
      </c>
      <c r="I51" s="6">
        <v>3</v>
      </c>
      <c r="J51" s="6">
        <v>6</v>
      </c>
      <c r="K51" s="6">
        <v>34</v>
      </c>
      <c r="L51" s="6">
        <v>3.8860000000000001</v>
      </c>
      <c r="M51" s="9">
        <v>60.231999999999999</v>
      </c>
    </row>
    <row r="52" spans="1:13">
      <c r="A52" s="6" t="s">
        <v>1281</v>
      </c>
      <c r="B52" s="6" t="s">
        <v>2427</v>
      </c>
      <c r="C52" s="6" t="s">
        <v>1282</v>
      </c>
      <c r="D52" s="6">
        <v>11</v>
      </c>
      <c r="E52" s="6">
        <v>25</v>
      </c>
      <c r="F52" s="6">
        <v>5</v>
      </c>
      <c r="G52" s="6">
        <v>7</v>
      </c>
      <c r="H52" s="6">
        <v>4</v>
      </c>
      <c r="I52" s="6">
        <v>1</v>
      </c>
      <c r="J52" s="6">
        <v>0</v>
      </c>
      <c r="K52" s="6">
        <v>53</v>
      </c>
      <c r="L52" s="6">
        <v>3.25</v>
      </c>
      <c r="M52" s="9">
        <v>60.2</v>
      </c>
    </row>
    <row r="53" spans="1:13">
      <c r="A53" s="6" t="s">
        <v>2084</v>
      </c>
      <c r="B53" s="6" t="s">
        <v>2429</v>
      </c>
      <c r="C53" s="6" t="s">
        <v>2085</v>
      </c>
      <c r="D53" s="6">
        <v>11</v>
      </c>
      <c r="E53" s="6">
        <v>2</v>
      </c>
      <c r="F53" s="6">
        <v>3</v>
      </c>
      <c r="G53" s="6">
        <v>27</v>
      </c>
      <c r="H53" s="6">
        <v>2</v>
      </c>
      <c r="I53" s="6">
        <v>0</v>
      </c>
      <c r="J53" s="6">
        <v>0</v>
      </c>
      <c r="K53" s="6">
        <v>45</v>
      </c>
      <c r="L53" s="6">
        <v>3.512</v>
      </c>
      <c r="M53" s="9">
        <v>60.143999999999998</v>
      </c>
    </row>
    <row r="54" spans="1:13">
      <c r="A54" s="6" t="s">
        <v>2259</v>
      </c>
      <c r="B54" s="6" t="s">
        <v>2424</v>
      </c>
      <c r="C54" s="6" t="s">
        <v>2260</v>
      </c>
      <c r="D54" s="6">
        <v>7</v>
      </c>
      <c r="E54" s="6">
        <v>10</v>
      </c>
      <c r="F54" s="6">
        <v>9</v>
      </c>
      <c r="G54" s="6">
        <v>8</v>
      </c>
      <c r="H54" s="6">
        <v>5</v>
      </c>
      <c r="I54" s="6">
        <v>2</v>
      </c>
      <c r="J54" s="6">
        <v>3</v>
      </c>
      <c r="K54" s="6">
        <v>44</v>
      </c>
      <c r="L54" s="6">
        <v>3.5289999999999999</v>
      </c>
      <c r="M54" s="9">
        <v>59.948</v>
      </c>
    </row>
    <row r="55" spans="1:13">
      <c r="A55" s="6" t="s">
        <v>430</v>
      </c>
      <c r="B55" s="6" t="s">
        <v>2425</v>
      </c>
      <c r="C55" s="6" t="s">
        <v>431</v>
      </c>
      <c r="D55" s="6">
        <v>7</v>
      </c>
      <c r="E55" s="6">
        <v>4</v>
      </c>
      <c r="F55" s="6">
        <v>10</v>
      </c>
      <c r="G55" s="6">
        <v>12</v>
      </c>
      <c r="H55" s="6">
        <v>4.4000000000000004</v>
      </c>
      <c r="I55" s="6">
        <v>4</v>
      </c>
      <c r="J55" s="6">
        <v>0</v>
      </c>
      <c r="K55" s="6">
        <v>41.4</v>
      </c>
      <c r="L55" s="6">
        <v>3.605</v>
      </c>
      <c r="M55" s="9">
        <v>59.819999999999993</v>
      </c>
    </row>
    <row r="56" spans="1:13">
      <c r="A56" s="6" t="s">
        <v>605</v>
      </c>
      <c r="B56" s="6" t="s">
        <v>2431</v>
      </c>
      <c r="C56" s="6" t="s">
        <v>606</v>
      </c>
      <c r="D56" s="6">
        <v>9</v>
      </c>
      <c r="E56" s="6">
        <v>4</v>
      </c>
      <c r="F56" s="6">
        <v>8</v>
      </c>
      <c r="G56" s="6">
        <v>14</v>
      </c>
      <c r="H56" s="6">
        <v>2</v>
      </c>
      <c r="I56" s="6">
        <v>5</v>
      </c>
      <c r="J56" s="6">
        <v>0</v>
      </c>
      <c r="K56" s="6">
        <v>42</v>
      </c>
      <c r="L56" s="6">
        <v>3.57</v>
      </c>
      <c r="M56" s="9">
        <v>59.64</v>
      </c>
    </row>
    <row r="57" spans="1:13">
      <c r="A57" s="6" t="s">
        <v>804</v>
      </c>
      <c r="B57" s="6" t="s">
        <v>2426</v>
      </c>
      <c r="C57" s="6" t="s">
        <v>805</v>
      </c>
      <c r="D57" s="6">
        <v>7</v>
      </c>
      <c r="E57" s="6">
        <v>29</v>
      </c>
      <c r="F57" s="6">
        <v>4</v>
      </c>
      <c r="G57" s="6">
        <v>14</v>
      </c>
      <c r="H57" s="6">
        <v>4</v>
      </c>
      <c r="I57" s="6">
        <v>0</v>
      </c>
      <c r="J57" s="6">
        <v>0</v>
      </c>
      <c r="K57" s="6">
        <v>58</v>
      </c>
      <c r="L57" s="6">
        <v>3.0249999999999999</v>
      </c>
      <c r="M57" s="9">
        <v>59.5</v>
      </c>
    </row>
    <row r="58" spans="1:13">
      <c r="A58" s="6" t="s">
        <v>362</v>
      </c>
      <c r="B58" s="6" t="s">
        <v>2425</v>
      </c>
      <c r="C58" s="6" t="s">
        <v>363</v>
      </c>
      <c r="D58" s="6">
        <v>17</v>
      </c>
      <c r="E58" s="6">
        <v>4</v>
      </c>
      <c r="F58" s="6">
        <v>8</v>
      </c>
      <c r="G58" s="6">
        <v>12</v>
      </c>
      <c r="H58" s="6">
        <v>5</v>
      </c>
      <c r="I58" s="6">
        <v>2</v>
      </c>
      <c r="J58" s="6">
        <v>0</v>
      </c>
      <c r="K58" s="6">
        <v>48</v>
      </c>
      <c r="L58" s="6">
        <v>3.3479999999999999</v>
      </c>
      <c r="M58" s="9">
        <v>59.375999999999998</v>
      </c>
    </row>
    <row r="59" spans="1:13">
      <c r="A59" s="6" t="s">
        <v>2265</v>
      </c>
      <c r="B59" s="6" t="s">
        <v>2424</v>
      </c>
      <c r="C59" s="6" t="s">
        <v>2266</v>
      </c>
      <c r="D59" s="6">
        <v>5</v>
      </c>
      <c r="E59" s="6">
        <v>6</v>
      </c>
      <c r="F59" s="6">
        <v>5</v>
      </c>
      <c r="G59" s="6">
        <v>12</v>
      </c>
      <c r="H59" s="6">
        <v>6.2</v>
      </c>
      <c r="I59" s="6">
        <v>3</v>
      </c>
      <c r="J59" s="6">
        <v>0</v>
      </c>
      <c r="K59" s="6">
        <v>37.200000000000003</v>
      </c>
      <c r="L59" s="6">
        <v>3.7050000000000001</v>
      </c>
      <c r="M59" s="9">
        <v>59.339999999999996</v>
      </c>
    </row>
    <row r="60" spans="1:13">
      <c r="A60" s="6" t="s">
        <v>1891</v>
      </c>
      <c r="B60" s="6" t="s">
        <v>2416</v>
      </c>
      <c r="C60" s="6" t="s">
        <v>1892</v>
      </c>
      <c r="D60" s="6">
        <v>6</v>
      </c>
      <c r="E60" s="6">
        <v>14</v>
      </c>
      <c r="F60" s="6">
        <v>4</v>
      </c>
      <c r="G60" s="6">
        <v>16</v>
      </c>
      <c r="H60" s="6">
        <v>9</v>
      </c>
      <c r="I60" s="6">
        <v>2</v>
      </c>
      <c r="J60" s="6">
        <v>0</v>
      </c>
      <c r="K60" s="6">
        <v>51</v>
      </c>
      <c r="L60" s="6">
        <v>3.2360000000000002</v>
      </c>
      <c r="M60" s="9">
        <v>59.231999999999999</v>
      </c>
    </row>
    <row r="61" spans="1:13">
      <c r="A61" s="6" t="s">
        <v>390</v>
      </c>
      <c r="B61" s="6" t="s">
        <v>2425</v>
      </c>
      <c r="C61" s="6" t="s">
        <v>391</v>
      </c>
      <c r="D61" s="6">
        <v>6</v>
      </c>
      <c r="E61" s="6">
        <v>5</v>
      </c>
      <c r="F61" s="6">
        <v>9</v>
      </c>
      <c r="G61" s="6">
        <v>11</v>
      </c>
      <c r="H61" s="6">
        <v>8</v>
      </c>
      <c r="I61" s="6">
        <v>1</v>
      </c>
      <c r="J61" s="6">
        <v>0</v>
      </c>
      <c r="K61" s="6">
        <v>40</v>
      </c>
      <c r="L61" s="6">
        <v>3.5950000000000002</v>
      </c>
      <c r="M61" s="9">
        <v>59.14</v>
      </c>
    </row>
    <row r="62" spans="1:13">
      <c r="A62" s="6" t="s">
        <v>844</v>
      </c>
      <c r="B62" s="6" t="s">
        <v>2428</v>
      </c>
      <c r="C62" s="6" t="s">
        <v>845</v>
      </c>
      <c r="D62" s="6">
        <v>11</v>
      </c>
      <c r="E62" s="6">
        <v>3</v>
      </c>
      <c r="F62" s="6">
        <v>7</v>
      </c>
      <c r="G62" s="6">
        <v>11</v>
      </c>
      <c r="H62" s="6">
        <v>1.2</v>
      </c>
      <c r="I62" s="6">
        <v>5</v>
      </c>
      <c r="J62" s="6">
        <v>3</v>
      </c>
      <c r="K62" s="6">
        <v>41.2</v>
      </c>
      <c r="L62" s="6">
        <v>3.5419999999999998</v>
      </c>
      <c r="M62" s="9">
        <v>58.983999999999995</v>
      </c>
    </row>
    <row r="63" spans="1:13">
      <c r="A63" s="6" t="s">
        <v>370</v>
      </c>
      <c r="B63" s="6" t="s">
        <v>2425</v>
      </c>
      <c r="C63" s="6" t="s">
        <v>371</v>
      </c>
      <c r="D63" s="6">
        <v>6</v>
      </c>
      <c r="E63" s="6">
        <v>3</v>
      </c>
      <c r="F63" s="6">
        <v>5</v>
      </c>
      <c r="G63" s="6">
        <v>19</v>
      </c>
      <c r="H63" s="6">
        <v>8.1999999999999993</v>
      </c>
      <c r="I63" s="6">
        <v>0</v>
      </c>
      <c r="J63" s="6">
        <v>0</v>
      </c>
      <c r="K63" s="6">
        <v>41.2</v>
      </c>
      <c r="L63" s="6">
        <v>3.5139999999999998</v>
      </c>
      <c r="M63" s="9">
        <v>58.647999999999996</v>
      </c>
    </row>
    <row r="64" spans="1:13">
      <c r="A64" s="6" t="s">
        <v>1031</v>
      </c>
      <c r="B64" s="6" t="s">
        <v>2423</v>
      </c>
      <c r="C64" s="6" t="s">
        <v>1032</v>
      </c>
      <c r="D64" s="6">
        <v>9</v>
      </c>
      <c r="E64" s="6">
        <v>6</v>
      </c>
      <c r="F64" s="6">
        <v>6</v>
      </c>
      <c r="G64" s="6">
        <v>10</v>
      </c>
      <c r="H64" s="6">
        <v>3.6</v>
      </c>
      <c r="I64" s="6">
        <v>2</v>
      </c>
      <c r="J64" s="6">
        <v>0</v>
      </c>
      <c r="K64" s="6">
        <v>36.6</v>
      </c>
      <c r="L64" s="6">
        <v>3.6669999999999998</v>
      </c>
      <c r="M64" s="9">
        <v>58.643999999999998</v>
      </c>
    </row>
    <row r="65" spans="1:13">
      <c r="A65" s="6" t="s">
        <v>894</v>
      </c>
      <c r="B65" s="6" t="s">
        <v>2428</v>
      </c>
      <c r="C65" s="6" t="s">
        <v>895</v>
      </c>
      <c r="D65" s="6">
        <v>11</v>
      </c>
      <c r="E65" s="6">
        <v>5</v>
      </c>
      <c r="F65" s="6">
        <v>5</v>
      </c>
      <c r="G65" s="6">
        <v>5</v>
      </c>
      <c r="H65" s="6">
        <v>5</v>
      </c>
      <c r="I65" s="6">
        <v>2</v>
      </c>
      <c r="J65" s="6">
        <v>0</v>
      </c>
      <c r="K65" s="6">
        <v>33</v>
      </c>
      <c r="L65" s="6">
        <v>3.78</v>
      </c>
      <c r="M65" s="9">
        <v>58.559999999999995</v>
      </c>
    </row>
    <row r="66" spans="1:13">
      <c r="A66" s="6" t="s">
        <v>2243</v>
      </c>
      <c r="B66" s="6" t="s">
        <v>2424</v>
      </c>
      <c r="C66" s="6" t="s">
        <v>2244</v>
      </c>
      <c r="D66" s="6">
        <v>5</v>
      </c>
      <c r="E66" s="6">
        <v>11</v>
      </c>
      <c r="F66" s="6">
        <v>7</v>
      </c>
      <c r="G66" s="6">
        <v>4</v>
      </c>
      <c r="H66" s="6">
        <v>5</v>
      </c>
      <c r="I66" s="6">
        <v>1</v>
      </c>
      <c r="J66" s="6">
        <v>0</v>
      </c>
      <c r="K66" s="6">
        <v>33</v>
      </c>
      <c r="L66" s="6">
        <v>3.7759999999999998</v>
      </c>
      <c r="M66" s="9">
        <v>58.512</v>
      </c>
    </row>
    <row r="67" spans="1:13">
      <c r="A67" s="6" t="s">
        <v>553</v>
      </c>
      <c r="B67" s="6" t="s">
        <v>2431</v>
      </c>
      <c r="C67" s="6" t="s">
        <v>554</v>
      </c>
      <c r="D67" s="6">
        <v>10</v>
      </c>
      <c r="E67" s="6">
        <v>7</v>
      </c>
      <c r="F67" s="6">
        <v>9</v>
      </c>
      <c r="G67" s="6">
        <v>8</v>
      </c>
      <c r="H67" s="6">
        <v>6.2</v>
      </c>
      <c r="I67" s="6">
        <v>2</v>
      </c>
      <c r="J67" s="6">
        <v>0</v>
      </c>
      <c r="K67" s="6">
        <v>42.2</v>
      </c>
      <c r="L67" s="6">
        <v>3.464</v>
      </c>
      <c r="M67" s="9">
        <v>58.448</v>
      </c>
    </row>
    <row r="68" spans="1:13">
      <c r="A68" s="6" t="s">
        <v>943</v>
      </c>
      <c r="B68" s="6" t="s">
        <v>2423</v>
      </c>
      <c r="C68" s="6" t="s">
        <v>944</v>
      </c>
      <c r="D68" s="6">
        <v>8</v>
      </c>
      <c r="E68" s="6">
        <v>3</v>
      </c>
      <c r="F68" s="6">
        <v>4</v>
      </c>
      <c r="G68" s="6">
        <v>8</v>
      </c>
      <c r="H68" s="6">
        <v>6</v>
      </c>
      <c r="I68" s="6">
        <v>1</v>
      </c>
      <c r="J68" s="6">
        <v>6</v>
      </c>
      <c r="K68" s="6">
        <v>36</v>
      </c>
      <c r="L68" s="6">
        <v>3.6619999999999999</v>
      </c>
      <c r="M68" s="9">
        <v>58.343999999999994</v>
      </c>
    </row>
    <row r="69" spans="1:13">
      <c r="A69" s="6" t="s">
        <v>112</v>
      </c>
      <c r="B69" s="6" t="s">
        <v>2430</v>
      </c>
      <c r="C69" s="6" t="s">
        <v>113</v>
      </c>
      <c r="D69" s="6">
        <v>11</v>
      </c>
      <c r="E69" s="6">
        <v>6</v>
      </c>
      <c r="F69" s="6">
        <v>6</v>
      </c>
      <c r="G69" s="6">
        <v>11</v>
      </c>
      <c r="H69" s="6">
        <v>7</v>
      </c>
      <c r="I69" s="6">
        <v>4</v>
      </c>
      <c r="J69" s="6">
        <v>0</v>
      </c>
      <c r="K69" s="6">
        <v>45</v>
      </c>
      <c r="L69" s="6">
        <v>3.3330000000000002</v>
      </c>
      <c r="M69" s="9">
        <v>57.995999999999995</v>
      </c>
    </row>
    <row r="70" spans="1:13">
      <c r="A70" s="6" t="s">
        <v>1546</v>
      </c>
      <c r="B70" s="6" t="s">
        <v>2432</v>
      </c>
      <c r="C70" s="6" t="s">
        <v>1547</v>
      </c>
      <c r="D70" s="6">
        <v>9</v>
      </c>
      <c r="E70" s="6">
        <v>2</v>
      </c>
      <c r="F70" s="6">
        <v>4</v>
      </c>
      <c r="G70" s="6">
        <v>10</v>
      </c>
      <c r="H70" s="6">
        <v>5</v>
      </c>
      <c r="I70" s="6">
        <v>5</v>
      </c>
      <c r="J70" s="6">
        <v>6</v>
      </c>
      <c r="K70" s="6">
        <v>41</v>
      </c>
      <c r="L70" s="6">
        <v>3.46</v>
      </c>
      <c r="M70" s="9">
        <v>57.92</v>
      </c>
    </row>
    <row r="71" spans="1:13">
      <c r="A71" s="6" t="s">
        <v>949</v>
      </c>
      <c r="B71" s="6" t="s">
        <v>2423</v>
      </c>
      <c r="C71" s="6" t="s">
        <v>950</v>
      </c>
      <c r="D71" s="6">
        <v>9</v>
      </c>
      <c r="E71" s="6">
        <v>3</v>
      </c>
      <c r="F71" s="6">
        <v>4</v>
      </c>
      <c r="G71" s="6">
        <v>14</v>
      </c>
      <c r="H71" s="6">
        <v>1</v>
      </c>
      <c r="I71" s="6">
        <v>2</v>
      </c>
      <c r="J71" s="6">
        <v>0</v>
      </c>
      <c r="K71" s="6">
        <v>33</v>
      </c>
      <c r="L71" s="6">
        <v>3.71</v>
      </c>
      <c r="M71" s="9">
        <v>57.720000000000006</v>
      </c>
    </row>
    <row r="72" spans="1:13">
      <c r="A72" s="6" t="s">
        <v>2215</v>
      </c>
      <c r="B72" s="6" t="s">
        <v>2424</v>
      </c>
      <c r="C72" s="6" t="s">
        <v>2216</v>
      </c>
      <c r="D72" s="6">
        <v>5</v>
      </c>
      <c r="E72" s="6">
        <v>8</v>
      </c>
      <c r="F72" s="6">
        <v>6</v>
      </c>
      <c r="G72" s="6">
        <v>5</v>
      </c>
      <c r="H72" s="6">
        <v>3</v>
      </c>
      <c r="I72" s="6">
        <v>6</v>
      </c>
      <c r="J72" s="6">
        <v>0</v>
      </c>
      <c r="K72" s="6">
        <v>33</v>
      </c>
      <c r="L72" s="6">
        <v>3.71</v>
      </c>
      <c r="M72" s="9">
        <v>57.720000000000006</v>
      </c>
    </row>
    <row r="73" spans="1:13">
      <c r="A73" s="6" t="s">
        <v>428</v>
      </c>
      <c r="B73" s="6" t="s">
        <v>2425</v>
      </c>
      <c r="C73" s="6" t="s">
        <v>429</v>
      </c>
      <c r="D73" s="6">
        <v>6</v>
      </c>
      <c r="E73" s="6">
        <v>5</v>
      </c>
      <c r="F73" s="6">
        <v>9</v>
      </c>
      <c r="G73" s="6">
        <v>11</v>
      </c>
      <c r="H73" s="6">
        <v>3</v>
      </c>
      <c r="I73" s="6">
        <v>2</v>
      </c>
      <c r="J73" s="6">
        <v>0</v>
      </c>
      <c r="K73" s="6">
        <v>36</v>
      </c>
      <c r="L73" s="6">
        <v>3.61</v>
      </c>
      <c r="M73" s="9">
        <v>57.72</v>
      </c>
    </row>
    <row r="74" spans="1:13">
      <c r="A74" s="6" t="s">
        <v>551</v>
      </c>
      <c r="B74" s="6" t="s">
        <v>2431</v>
      </c>
      <c r="C74" s="6" t="s">
        <v>552</v>
      </c>
      <c r="D74" s="6">
        <v>14</v>
      </c>
      <c r="E74" s="6">
        <v>2</v>
      </c>
      <c r="F74" s="6">
        <v>7</v>
      </c>
      <c r="G74" s="6">
        <v>19</v>
      </c>
      <c r="H74" s="6">
        <v>7</v>
      </c>
      <c r="I74" s="6">
        <v>3</v>
      </c>
      <c r="J74" s="6">
        <v>6</v>
      </c>
      <c r="K74" s="6">
        <v>58</v>
      </c>
      <c r="L74" s="6">
        <v>2.875</v>
      </c>
      <c r="M74" s="9">
        <v>57.7</v>
      </c>
    </row>
    <row r="75" spans="1:13">
      <c r="A75" s="6" t="s">
        <v>991</v>
      </c>
      <c r="B75" s="6" t="s">
        <v>2423</v>
      </c>
      <c r="C75" s="6" t="s">
        <v>992</v>
      </c>
      <c r="D75" s="6">
        <v>9</v>
      </c>
      <c r="E75" s="6">
        <v>3</v>
      </c>
      <c r="F75" s="6">
        <v>7</v>
      </c>
      <c r="G75" s="6">
        <v>12</v>
      </c>
      <c r="H75" s="6">
        <v>3</v>
      </c>
      <c r="I75" s="6">
        <v>0</v>
      </c>
      <c r="J75" s="6">
        <v>0</v>
      </c>
      <c r="K75" s="6">
        <v>34</v>
      </c>
      <c r="L75" s="6">
        <v>3.6379999999999999</v>
      </c>
      <c r="M75" s="9">
        <v>57.255999999999993</v>
      </c>
    </row>
    <row r="76" spans="1:13">
      <c r="A76" s="6" t="s">
        <v>2018</v>
      </c>
      <c r="B76" s="6" t="s">
        <v>2429</v>
      </c>
      <c r="C76" s="6" t="s">
        <v>2019</v>
      </c>
      <c r="D76" s="6">
        <v>14</v>
      </c>
      <c r="E76" s="6">
        <v>7</v>
      </c>
      <c r="F76" s="6">
        <v>5</v>
      </c>
      <c r="G76" s="6">
        <v>10</v>
      </c>
      <c r="H76" s="6">
        <v>7.4</v>
      </c>
      <c r="I76" s="6">
        <v>8</v>
      </c>
      <c r="J76" s="6">
        <v>0</v>
      </c>
      <c r="K76" s="6">
        <v>51.4</v>
      </c>
      <c r="L76" s="6">
        <v>3.056</v>
      </c>
      <c r="M76" s="9">
        <v>57.232000000000006</v>
      </c>
    </row>
    <row r="77" spans="1:13">
      <c r="A77" s="6" t="s">
        <v>1003</v>
      </c>
      <c r="B77" s="6" t="s">
        <v>2423</v>
      </c>
      <c r="C77" s="6" t="s">
        <v>1004</v>
      </c>
      <c r="D77" s="6">
        <v>9</v>
      </c>
      <c r="E77" s="6">
        <v>5</v>
      </c>
      <c r="F77" s="6">
        <v>10</v>
      </c>
      <c r="G77" s="6">
        <v>8</v>
      </c>
      <c r="H77" s="6">
        <v>3</v>
      </c>
      <c r="I77" s="6">
        <v>4</v>
      </c>
      <c r="J77" s="6">
        <v>0</v>
      </c>
      <c r="K77" s="6">
        <v>39</v>
      </c>
      <c r="L77" s="6">
        <v>3.4670000000000001</v>
      </c>
      <c r="M77" s="9">
        <v>57.204000000000001</v>
      </c>
    </row>
    <row r="78" spans="1:13">
      <c r="A78" s="6" t="s">
        <v>374</v>
      </c>
      <c r="B78" s="6" t="s">
        <v>2425</v>
      </c>
      <c r="C78" s="6" t="s">
        <v>375</v>
      </c>
      <c r="D78" s="6">
        <v>6</v>
      </c>
      <c r="E78" s="6">
        <v>0</v>
      </c>
      <c r="F78" s="6">
        <v>6</v>
      </c>
      <c r="G78" s="6">
        <v>11</v>
      </c>
      <c r="H78" s="6">
        <v>7</v>
      </c>
      <c r="I78" s="6">
        <v>0</v>
      </c>
      <c r="J78" s="6">
        <v>0</v>
      </c>
      <c r="K78" s="6">
        <v>30</v>
      </c>
      <c r="L78" s="6">
        <v>3.7669999999999999</v>
      </c>
      <c r="M78" s="9">
        <v>57.204000000000001</v>
      </c>
    </row>
    <row r="79" spans="1:13">
      <c r="A79" s="6" t="s">
        <v>1901</v>
      </c>
      <c r="B79" s="6" t="s">
        <v>2416</v>
      </c>
      <c r="C79" s="6" t="s">
        <v>1902</v>
      </c>
      <c r="D79" s="6">
        <v>13</v>
      </c>
      <c r="E79" s="6">
        <v>12</v>
      </c>
      <c r="F79" s="6">
        <v>5</v>
      </c>
      <c r="G79" s="6">
        <v>7</v>
      </c>
      <c r="H79" s="6">
        <v>2</v>
      </c>
      <c r="I79" s="6">
        <v>1</v>
      </c>
      <c r="J79" s="6">
        <v>0</v>
      </c>
      <c r="K79" s="6">
        <v>40</v>
      </c>
      <c r="L79" s="6">
        <v>3.4319999999999999</v>
      </c>
      <c r="M79" s="9">
        <v>57.183999999999997</v>
      </c>
    </row>
    <row r="80" spans="1:13">
      <c r="A80" s="6" t="s">
        <v>2217</v>
      </c>
      <c r="B80" s="6" t="s">
        <v>2424</v>
      </c>
      <c r="C80" s="6" t="s">
        <v>2218</v>
      </c>
      <c r="D80" s="6">
        <v>6</v>
      </c>
      <c r="E80" s="6">
        <v>6</v>
      </c>
      <c r="F80" s="6">
        <v>7</v>
      </c>
      <c r="G80" s="6">
        <v>11</v>
      </c>
      <c r="H80" s="6">
        <v>2</v>
      </c>
      <c r="I80" s="6">
        <v>0</v>
      </c>
      <c r="J80" s="6">
        <v>6</v>
      </c>
      <c r="K80" s="6">
        <v>38</v>
      </c>
      <c r="L80" s="6">
        <v>3.4809999999999999</v>
      </c>
      <c r="M80" s="9">
        <v>56.972000000000001</v>
      </c>
    </row>
    <row r="81" spans="1:13">
      <c r="A81" s="6" t="s">
        <v>995</v>
      </c>
      <c r="B81" s="6" t="s">
        <v>2423</v>
      </c>
      <c r="C81" s="6" t="s">
        <v>996</v>
      </c>
      <c r="D81" s="6">
        <v>8</v>
      </c>
      <c r="E81" s="6">
        <v>0</v>
      </c>
      <c r="F81" s="6">
        <v>8</v>
      </c>
      <c r="G81" s="6">
        <v>11</v>
      </c>
      <c r="H81" s="6">
        <v>2</v>
      </c>
      <c r="I81" s="6">
        <v>0</v>
      </c>
      <c r="J81" s="6">
        <v>0</v>
      </c>
      <c r="K81" s="6">
        <v>29</v>
      </c>
      <c r="L81" s="6">
        <v>3.7669999999999999</v>
      </c>
      <c r="M81" s="9">
        <v>56.804000000000002</v>
      </c>
    </row>
    <row r="82" spans="1:13">
      <c r="A82" s="6" t="s">
        <v>862</v>
      </c>
      <c r="B82" s="6" t="s">
        <v>2428</v>
      </c>
      <c r="C82" s="6" t="s">
        <v>863</v>
      </c>
      <c r="D82" s="6">
        <v>9</v>
      </c>
      <c r="E82" s="6">
        <v>5</v>
      </c>
      <c r="F82" s="6">
        <v>3</v>
      </c>
      <c r="G82" s="6">
        <v>6</v>
      </c>
      <c r="H82" s="6">
        <v>1</v>
      </c>
      <c r="I82" s="6">
        <v>2</v>
      </c>
      <c r="J82" s="6">
        <v>0</v>
      </c>
      <c r="K82" s="6">
        <v>26</v>
      </c>
      <c r="L82" s="6">
        <v>3.8490000000000002</v>
      </c>
      <c r="M82" s="9">
        <v>56.588000000000001</v>
      </c>
    </row>
    <row r="83" spans="1:13">
      <c r="A83" s="6" t="s">
        <v>971</v>
      </c>
      <c r="B83" s="6" t="s">
        <v>2423</v>
      </c>
      <c r="C83" s="6" t="s">
        <v>972</v>
      </c>
      <c r="D83" s="6">
        <v>10</v>
      </c>
      <c r="E83" s="6">
        <v>0</v>
      </c>
      <c r="F83" s="6">
        <v>5</v>
      </c>
      <c r="G83" s="6">
        <v>11</v>
      </c>
      <c r="H83" s="6">
        <v>3</v>
      </c>
      <c r="I83" s="6">
        <v>0</v>
      </c>
      <c r="J83" s="6">
        <v>0</v>
      </c>
      <c r="K83" s="6">
        <v>29</v>
      </c>
      <c r="L83" s="6">
        <v>3.7480000000000002</v>
      </c>
      <c r="M83" s="9">
        <v>56.576000000000008</v>
      </c>
    </row>
    <row r="84" spans="1:13">
      <c r="A84" s="6" t="s">
        <v>951</v>
      </c>
      <c r="B84" s="6" t="s">
        <v>2423</v>
      </c>
      <c r="C84" s="6" t="s">
        <v>952</v>
      </c>
      <c r="D84" s="6">
        <v>9</v>
      </c>
      <c r="E84" s="6">
        <v>4</v>
      </c>
      <c r="F84" s="6">
        <v>4</v>
      </c>
      <c r="G84" s="6">
        <v>9</v>
      </c>
      <c r="H84" s="6">
        <v>2</v>
      </c>
      <c r="I84" s="6">
        <v>0</v>
      </c>
      <c r="J84" s="6">
        <v>0</v>
      </c>
      <c r="K84" s="6">
        <v>28</v>
      </c>
      <c r="L84" s="6">
        <v>3.7709999999999999</v>
      </c>
      <c r="M84" s="9">
        <v>56.452000000000005</v>
      </c>
    </row>
    <row r="85" spans="1:13">
      <c r="A85" s="6" t="s">
        <v>935</v>
      </c>
      <c r="B85" s="6" t="s">
        <v>2423</v>
      </c>
      <c r="C85" s="6" t="s">
        <v>936</v>
      </c>
      <c r="D85" s="6">
        <v>8</v>
      </c>
      <c r="E85" s="6">
        <v>4</v>
      </c>
      <c r="F85" s="6">
        <v>6</v>
      </c>
      <c r="G85" s="6">
        <v>14</v>
      </c>
      <c r="H85" s="6">
        <v>1</v>
      </c>
      <c r="I85" s="6">
        <v>1</v>
      </c>
      <c r="J85" s="6">
        <v>0</v>
      </c>
      <c r="K85" s="6">
        <v>34</v>
      </c>
      <c r="L85" s="6">
        <v>3.5670000000000002</v>
      </c>
      <c r="M85" s="9">
        <v>56.404000000000003</v>
      </c>
    </row>
    <row r="86" spans="1:13">
      <c r="A86" s="6" t="s">
        <v>1029</v>
      </c>
      <c r="B86" s="6" t="s">
        <v>2423</v>
      </c>
      <c r="C86" s="6" t="s">
        <v>1030</v>
      </c>
      <c r="D86" s="6">
        <v>9</v>
      </c>
      <c r="E86" s="6">
        <v>3</v>
      </c>
      <c r="F86" s="6">
        <v>8</v>
      </c>
      <c r="G86" s="6">
        <v>7</v>
      </c>
      <c r="H86" s="6">
        <v>5</v>
      </c>
      <c r="I86" s="6">
        <v>1</v>
      </c>
      <c r="J86" s="6">
        <v>0</v>
      </c>
      <c r="K86" s="6">
        <v>33</v>
      </c>
      <c r="L86" s="6">
        <v>3.6</v>
      </c>
      <c r="M86" s="9">
        <v>56.4</v>
      </c>
    </row>
    <row r="87" spans="1:13">
      <c r="A87" s="6" t="s">
        <v>12</v>
      </c>
      <c r="B87" s="6" t="s">
        <v>2430</v>
      </c>
      <c r="C87" s="6" t="s">
        <v>13</v>
      </c>
      <c r="D87" s="6">
        <v>13</v>
      </c>
      <c r="E87" s="6">
        <v>3</v>
      </c>
      <c r="F87" s="6">
        <v>5</v>
      </c>
      <c r="G87" s="6">
        <v>8</v>
      </c>
      <c r="H87" s="6">
        <v>9.1</v>
      </c>
      <c r="I87" s="6">
        <v>4</v>
      </c>
      <c r="J87" s="6">
        <v>0</v>
      </c>
      <c r="K87" s="6">
        <v>42.1</v>
      </c>
      <c r="L87" s="6">
        <v>3.294</v>
      </c>
      <c r="M87" s="9">
        <v>56.367999999999995</v>
      </c>
    </row>
    <row r="88" spans="1:13">
      <c r="A88" s="6" t="s">
        <v>539</v>
      </c>
      <c r="B88" s="6" t="s">
        <v>2431</v>
      </c>
      <c r="C88" s="6" t="s">
        <v>540</v>
      </c>
      <c r="D88" s="6">
        <v>9</v>
      </c>
      <c r="E88" s="6">
        <v>4</v>
      </c>
      <c r="F88" s="6">
        <v>2</v>
      </c>
      <c r="G88" s="6">
        <v>10</v>
      </c>
      <c r="H88" s="6">
        <v>16.600000000000001</v>
      </c>
      <c r="I88" s="6">
        <v>2</v>
      </c>
      <c r="J88" s="6">
        <v>0</v>
      </c>
      <c r="K88" s="6">
        <v>43.6</v>
      </c>
      <c r="L88" s="6">
        <v>3.238</v>
      </c>
      <c r="M88" s="9">
        <v>56.296000000000006</v>
      </c>
    </row>
    <row r="89" spans="1:13">
      <c r="A89" s="6" t="s">
        <v>78</v>
      </c>
      <c r="B89" s="6" t="s">
        <v>2430</v>
      </c>
      <c r="C89" s="6" t="s">
        <v>79</v>
      </c>
      <c r="D89" s="6">
        <v>13</v>
      </c>
      <c r="E89" s="6">
        <v>6</v>
      </c>
      <c r="F89" s="6">
        <v>4</v>
      </c>
      <c r="G89" s="6">
        <v>7</v>
      </c>
      <c r="H89" s="6">
        <v>2</v>
      </c>
      <c r="I89" s="6">
        <v>1</v>
      </c>
      <c r="J89" s="6">
        <v>0</v>
      </c>
      <c r="K89" s="6">
        <v>33</v>
      </c>
      <c r="L89" s="6">
        <v>3.589</v>
      </c>
      <c r="M89" s="9">
        <v>56.268000000000001</v>
      </c>
    </row>
    <row r="90" spans="1:13">
      <c r="A90" s="6" t="s">
        <v>890</v>
      </c>
      <c r="B90" s="6" t="s">
        <v>2428</v>
      </c>
      <c r="C90" s="6" t="s">
        <v>891</v>
      </c>
      <c r="D90" s="6">
        <v>6</v>
      </c>
      <c r="E90" s="6">
        <v>2</v>
      </c>
      <c r="F90" s="6">
        <v>3</v>
      </c>
      <c r="G90" s="6">
        <v>4</v>
      </c>
      <c r="H90" s="6">
        <v>0</v>
      </c>
      <c r="I90" s="6">
        <v>10</v>
      </c>
      <c r="J90" s="6">
        <v>0</v>
      </c>
      <c r="K90" s="6">
        <v>25</v>
      </c>
      <c r="L90" s="6">
        <v>3.847</v>
      </c>
      <c r="M90" s="9">
        <v>56.163999999999994</v>
      </c>
    </row>
    <row r="91" spans="1:13">
      <c r="A91" s="6" t="s">
        <v>1027</v>
      </c>
      <c r="B91" s="6" t="s">
        <v>2423</v>
      </c>
      <c r="C91" s="6" t="s">
        <v>1028</v>
      </c>
      <c r="D91" s="6">
        <v>9</v>
      </c>
      <c r="E91" s="6">
        <v>2</v>
      </c>
      <c r="F91" s="6">
        <v>4</v>
      </c>
      <c r="G91" s="6">
        <v>8</v>
      </c>
      <c r="H91" s="6">
        <v>0</v>
      </c>
      <c r="I91" s="6">
        <v>0</v>
      </c>
      <c r="J91" s="6">
        <v>6</v>
      </c>
      <c r="K91" s="6">
        <v>29</v>
      </c>
      <c r="L91" s="6">
        <v>3.71</v>
      </c>
      <c r="M91" s="9">
        <v>56.120000000000005</v>
      </c>
    </row>
    <row r="92" spans="1:13">
      <c r="A92" s="6" t="s">
        <v>2094</v>
      </c>
      <c r="B92" s="6" t="s">
        <v>2429</v>
      </c>
      <c r="C92" s="6" t="s">
        <v>2095</v>
      </c>
      <c r="D92" s="6">
        <v>5</v>
      </c>
      <c r="E92" s="6">
        <v>2</v>
      </c>
      <c r="F92" s="6">
        <v>3</v>
      </c>
      <c r="G92" s="6">
        <v>8</v>
      </c>
      <c r="H92" s="6">
        <v>3.8</v>
      </c>
      <c r="I92" s="6">
        <v>1</v>
      </c>
      <c r="J92" s="6">
        <v>6</v>
      </c>
      <c r="K92" s="6">
        <v>28.8</v>
      </c>
      <c r="L92" s="6">
        <v>3.7160000000000002</v>
      </c>
      <c r="M92" s="9">
        <v>56.112000000000009</v>
      </c>
    </row>
    <row r="93" spans="1:13">
      <c r="A93" s="6" t="s">
        <v>1979</v>
      </c>
      <c r="B93" s="6" t="s">
        <v>2416</v>
      </c>
      <c r="C93" s="6" t="s">
        <v>1980</v>
      </c>
      <c r="D93" s="6">
        <v>7</v>
      </c>
      <c r="E93" s="6">
        <v>0</v>
      </c>
      <c r="F93" s="6">
        <v>5</v>
      </c>
      <c r="G93" s="6">
        <v>11</v>
      </c>
      <c r="H93" s="6">
        <v>2</v>
      </c>
      <c r="I93" s="6">
        <v>2</v>
      </c>
      <c r="J93" s="6">
        <v>7.5</v>
      </c>
      <c r="K93" s="6">
        <v>34.5</v>
      </c>
      <c r="L93" s="6">
        <v>3.52</v>
      </c>
      <c r="M93" s="9">
        <v>56.040000000000006</v>
      </c>
    </row>
    <row r="94" spans="1:13">
      <c r="A94" s="6" t="s">
        <v>338</v>
      </c>
      <c r="B94" s="6" t="s">
        <v>2425</v>
      </c>
      <c r="C94" s="6" t="s">
        <v>339</v>
      </c>
      <c r="D94" s="6">
        <v>11</v>
      </c>
      <c r="E94" s="6">
        <v>8</v>
      </c>
      <c r="F94" s="6">
        <v>6</v>
      </c>
      <c r="G94" s="6">
        <v>9</v>
      </c>
      <c r="H94" s="6">
        <v>4.4000000000000004</v>
      </c>
      <c r="I94" s="6">
        <v>0</v>
      </c>
      <c r="J94" s="6">
        <v>0</v>
      </c>
      <c r="K94" s="6">
        <v>38.4</v>
      </c>
      <c r="L94" s="6">
        <v>3.39</v>
      </c>
      <c r="M94" s="9">
        <v>56.04</v>
      </c>
    </row>
    <row r="95" spans="1:13">
      <c r="A95" s="6" t="s">
        <v>979</v>
      </c>
      <c r="B95" s="6" t="s">
        <v>2423</v>
      </c>
      <c r="C95" s="6" t="s">
        <v>980</v>
      </c>
      <c r="D95" s="6">
        <v>10</v>
      </c>
      <c r="E95" s="6">
        <v>3</v>
      </c>
      <c r="F95" s="6">
        <v>7</v>
      </c>
      <c r="G95" s="6">
        <v>8</v>
      </c>
      <c r="H95" s="6">
        <v>14.2</v>
      </c>
      <c r="I95" s="6">
        <v>4</v>
      </c>
      <c r="J95" s="6">
        <v>0</v>
      </c>
      <c r="K95" s="6">
        <v>46.2</v>
      </c>
      <c r="L95" s="6">
        <v>3.129</v>
      </c>
      <c r="M95" s="9">
        <v>56.027999999999992</v>
      </c>
    </row>
    <row r="96" spans="1:13">
      <c r="A96" s="6" t="s">
        <v>2309</v>
      </c>
      <c r="B96" s="6" t="s">
        <v>2424</v>
      </c>
      <c r="C96" s="6" t="s">
        <v>2310</v>
      </c>
      <c r="D96" s="6">
        <v>5</v>
      </c>
      <c r="E96" s="6">
        <v>4</v>
      </c>
      <c r="F96" s="6">
        <v>5</v>
      </c>
      <c r="G96" s="6">
        <v>6</v>
      </c>
      <c r="H96" s="6">
        <v>1</v>
      </c>
      <c r="I96" s="6">
        <v>6</v>
      </c>
      <c r="J96" s="6">
        <v>9</v>
      </c>
      <c r="K96" s="6">
        <v>36</v>
      </c>
      <c r="L96" s="6">
        <v>3.4670000000000001</v>
      </c>
      <c r="M96" s="9">
        <v>56.003999999999998</v>
      </c>
    </row>
    <row r="97" spans="1:16">
      <c r="A97" s="6" t="s">
        <v>1271</v>
      </c>
      <c r="B97" s="6" t="s">
        <v>2427</v>
      </c>
      <c r="C97" s="6" t="s">
        <v>1272</v>
      </c>
      <c r="D97" s="6">
        <v>11</v>
      </c>
      <c r="E97" s="6">
        <v>2</v>
      </c>
      <c r="F97" s="6">
        <v>7</v>
      </c>
      <c r="G97" s="6">
        <v>8</v>
      </c>
      <c r="H97" s="6">
        <v>3</v>
      </c>
      <c r="I97" s="6">
        <v>1</v>
      </c>
      <c r="J97" s="6">
        <v>0</v>
      </c>
      <c r="K97" s="6">
        <v>32</v>
      </c>
      <c r="L97" s="6">
        <v>3.5939999999999999</v>
      </c>
      <c r="M97" s="9">
        <v>55.927999999999997</v>
      </c>
    </row>
    <row r="98" spans="1:16">
      <c r="A98" s="6" t="s">
        <v>748</v>
      </c>
      <c r="B98" s="6" t="s">
        <v>2426</v>
      </c>
      <c r="C98" s="6" t="s">
        <v>749</v>
      </c>
      <c r="D98" s="6">
        <v>15</v>
      </c>
      <c r="E98" s="6">
        <v>16</v>
      </c>
      <c r="F98" s="6">
        <v>4</v>
      </c>
      <c r="G98" s="6">
        <v>7</v>
      </c>
      <c r="H98" s="6">
        <v>3</v>
      </c>
      <c r="I98" s="6">
        <v>3</v>
      </c>
      <c r="J98" s="6">
        <v>7.5</v>
      </c>
      <c r="K98" s="6">
        <v>55.5</v>
      </c>
      <c r="L98" s="6">
        <v>2.8090000000000002</v>
      </c>
      <c r="M98" s="9">
        <v>55.908000000000008</v>
      </c>
    </row>
    <row r="99" spans="1:16">
      <c r="A99" s="6" t="s">
        <v>2299</v>
      </c>
      <c r="B99" s="6" t="s">
        <v>2424</v>
      </c>
      <c r="C99" s="6" t="s">
        <v>2300</v>
      </c>
      <c r="D99" s="6">
        <v>7</v>
      </c>
      <c r="E99" s="6">
        <v>4</v>
      </c>
      <c r="F99" s="6">
        <v>8</v>
      </c>
      <c r="G99" s="6">
        <v>4</v>
      </c>
      <c r="H99" s="6">
        <v>4</v>
      </c>
      <c r="I99" s="6">
        <v>6</v>
      </c>
      <c r="J99" s="6">
        <v>0</v>
      </c>
      <c r="K99" s="6">
        <v>33</v>
      </c>
      <c r="L99" s="6">
        <v>3.5569999999999999</v>
      </c>
      <c r="M99" s="9">
        <v>55.884</v>
      </c>
    </row>
    <row r="100" spans="1:16">
      <c r="A100" s="6" t="s">
        <v>961</v>
      </c>
      <c r="B100" s="6" t="s">
        <v>2423</v>
      </c>
      <c r="C100" s="6" t="s">
        <v>962</v>
      </c>
      <c r="D100" s="6">
        <v>8</v>
      </c>
      <c r="E100" s="6">
        <v>5</v>
      </c>
      <c r="F100" s="6">
        <v>7</v>
      </c>
      <c r="G100" s="6">
        <v>10</v>
      </c>
      <c r="H100" s="6">
        <v>4</v>
      </c>
      <c r="I100" s="6">
        <v>1</v>
      </c>
      <c r="J100" s="6">
        <v>0</v>
      </c>
      <c r="K100" s="6">
        <v>35</v>
      </c>
      <c r="L100" s="6">
        <v>3.4860000000000002</v>
      </c>
      <c r="M100" s="9">
        <v>55.832000000000001</v>
      </c>
    </row>
    <row r="101" spans="1:16">
      <c r="A101" s="6" t="s">
        <v>1023</v>
      </c>
      <c r="B101" s="6" t="s">
        <v>2423</v>
      </c>
      <c r="C101" s="6" t="s">
        <v>1024</v>
      </c>
      <c r="D101" s="6">
        <v>9</v>
      </c>
      <c r="E101" s="6">
        <v>0</v>
      </c>
      <c r="F101" s="6">
        <v>6</v>
      </c>
      <c r="G101" s="6">
        <v>10</v>
      </c>
      <c r="H101" s="6">
        <v>5</v>
      </c>
      <c r="I101" s="6">
        <v>0</v>
      </c>
      <c r="J101" s="6">
        <v>0</v>
      </c>
      <c r="K101" s="6">
        <v>30</v>
      </c>
      <c r="L101" s="6">
        <v>3.6520000000000001</v>
      </c>
      <c r="M101" s="9">
        <v>55.824000000000005</v>
      </c>
    </row>
    <row r="102" spans="1:16">
      <c r="A102" s="6" t="s">
        <v>1293</v>
      </c>
      <c r="B102" s="6" t="s">
        <v>2427</v>
      </c>
      <c r="C102" s="6" t="s">
        <v>1294</v>
      </c>
      <c r="D102" s="6">
        <v>7</v>
      </c>
      <c r="E102" s="6">
        <v>0</v>
      </c>
      <c r="F102" s="6">
        <v>40</v>
      </c>
      <c r="G102" s="6">
        <v>0</v>
      </c>
      <c r="H102" s="6">
        <v>1</v>
      </c>
      <c r="I102" s="6">
        <v>0</v>
      </c>
      <c r="J102" s="6">
        <v>0</v>
      </c>
      <c r="K102" s="6">
        <v>48</v>
      </c>
      <c r="L102" s="6">
        <v>3.05</v>
      </c>
      <c r="M102" s="9">
        <v>55.800000000000004</v>
      </c>
    </row>
    <row r="103" spans="1:16">
      <c r="A103" s="6" t="s">
        <v>2080</v>
      </c>
      <c r="B103" s="6" t="s">
        <v>2429</v>
      </c>
      <c r="C103" s="6" t="s">
        <v>2081</v>
      </c>
      <c r="D103" s="6">
        <v>19</v>
      </c>
      <c r="E103" s="6">
        <v>7</v>
      </c>
      <c r="F103" s="6">
        <v>2</v>
      </c>
      <c r="G103" s="6">
        <v>4</v>
      </c>
      <c r="H103" s="6">
        <v>8.9</v>
      </c>
      <c r="I103" s="6">
        <v>5</v>
      </c>
      <c r="J103" s="6">
        <v>0</v>
      </c>
      <c r="K103" s="6">
        <v>45.9</v>
      </c>
      <c r="L103" s="6">
        <v>3.1120000000000001</v>
      </c>
      <c r="M103" s="9">
        <v>55.704000000000001</v>
      </c>
      <c r="P103" s="1"/>
    </row>
    <row r="104" spans="1:16">
      <c r="A104" s="6" t="s">
        <v>368</v>
      </c>
      <c r="B104" s="6" t="s">
        <v>2425</v>
      </c>
      <c r="C104" s="6" t="s">
        <v>369</v>
      </c>
      <c r="D104" s="6">
        <v>6</v>
      </c>
      <c r="E104" s="6">
        <v>3</v>
      </c>
      <c r="F104" s="6">
        <v>4</v>
      </c>
      <c r="G104" s="6">
        <v>19</v>
      </c>
      <c r="H104" s="6">
        <v>4</v>
      </c>
      <c r="I104" s="6">
        <v>0</v>
      </c>
      <c r="J104" s="6">
        <v>0</v>
      </c>
      <c r="K104" s="6">
        <v>36</v>
      </c>
      <c r="L104" s="6">
        <v>3.4289999999999998</v>
      </c>
      <c r="M104" s="9">
        <v>55.547999999999995</v>
      </c>
    </row>
    <row r="105" spans="1:16">
      <c r="A105" s="6" t="s">
        <v>1033</v>
      </c>
      <c r="B105" s="6" t="s">
        <v>2423</v>
      </c>
      <c r="C105" s="6" t="s">
        <v>1034</v>
      </c>
      <c r="D105" s="6">
        <v>9</v>
      </c>
      <c r="E105" s="6">
        <v>4</v>
      </c>
      <c r="F105" s="6">
        <v>7</v>
      </c>
      <c r="G105" s="6">
        <v>12</v>
      </c>
      <c r="H105" s="6">
        <v>3</v>
      </c>
      <c r="I105" s="6">
        <v>2</v>
      </c>
      <c r="J105" s="6">
        <v>0</v>
      </c>
      <c r="K105" s="6">
        <v>37</v>
      </c>
      <c r="L105" s="6">
        <v>3.39</v>
      </c>
      <c r="M105" s="9">
        <v>55.480000000000004</v>
      </c>
    </row>
    <row r="106" spans="1:16">
      <c r="A106" s="6" t="s">
        <v>348</v>
      </c>
      <c r="B106" s="6" t="s">
        <v>2425</v>
      </c>
      <c r="C106" s="6" t="s">
        <v>349</v>
      </c>
      <c r="D106" s="6">
        <v>7</v>
      </c>
      <c r="E106" s="6">
        <v>5</v>
      </c>
      <c r="F106" s="6">
        <v>43</v>
      </c>
      <c r="G106" s="6">
        <v>8</v>
      </c>
      <c r="H106" s="6">
        <v>1.8</v>
      </c>
      <c r="I106" s="6">
        <v>1</v>
      </c>
      <c r="J106" s="6">
        <v>0</v>
      </c>
      <c r="K106" s="6">
        <v>65.8</v>
      </c>
      <c r="L106" s="6">
        <v>2.4289999999999998</v>
      </c>
      <c r="M106" s="9">
        <v>55.467999999999996</v>
      </c>
    </row>
    <row r="107" spans="1:16">
      <c r="A107" s="6" t="s">
        <v>350</v>
      </c>
      <c r="B107" s="6" t="s">
        <v>2425</v>
      </c>
      <c r="C107" s="6" t="s">
        <v>351</v>
      </c>
      <c r="D107" s="6">
        <v>8</v>
      </c>
      <c r="E107" s="6">
        <v>2</v>
      </c>
      <c r="F107" s="6">
        <v>9</v>
      </c>
      <c r="G107" s="6">
        <v>13</v>
      </c>
      <c r="H107" s="6">
        <v>3.2</v>
      </c>
      <c r="I107" s="6">
        <v>2</v>
      </c>
      <c r="J107" s="6">
        <v>0</v>
      </c>
      <c r="K107" s="6">
        <v>37.200000000000003</v>
      </c>
      <c r="L107" s="6">
        <v>3.3759999999999999</v>
      </c>
      <c r="M107" s="9">
        <v>55.391999999999996</v>
      </c>
    </row>
    <row r="108" spans="1:16">
      <c r="A108" s="6" t="s">
        <v>2032</v>
      </c>
      <c r="B108" s="6" t="s">
        <v>2429</v>
      </c>
      <c r="C108" s="6" t="s">
        <v>2033</v>
      </c>
      <c r="D108" s="6">
        <v>5</v>
      </c>
      <c r="E108" s="6">
        <v>2</v>
      </c>
      <c r="F108" s="6">
        <v>1</v>
      </c>
      <c r="G108" s="6">
        <v>10</v>
      </c>
      <c r="H108" s="6">
        <v>5</v>
      </c>
      <c r="I108" s="6">
        <v>0</v>
      </c>
      <c r="J108" s="6">
        <v>0</v>
      </c>
      <c r="K108" s="6">
        <v>23</v>
      </c>
      <c r="L108" s="6">
        <v>3.84</v>
      </c>
      <c r="M108" s="9">
        <v>55.28</v>
      </c>
    </row>
    <row r="109" spans="1:16">
      <c r="A109" s="6" t="s">
        <v>86</v>
      </c>
      <c r="B109" s="6" t="s">
        <v>2430</v>
      </c>
      <c r="C109" s="6" t="s">
        <v>87</v>
      </c>
      <c r="D109" s="6">
        <v>13</v>
      </c>
      <c r="E109" s="6">
        <v>3</v>
      </c>
      <c r="F109" s="6">
        <v>3</v>
      </c>
      <c r="G109" s="6">
        <v>15</v>
      </c>
      <c r="H109" s="6">
        <v>3</v>
      </c>
      <c r="I109" s="6">
        <v>2</v>
      </c>
      <c r="J109" s="6">
        <v>0</v>
      </c>
      <c r="K109" s="6">
        <v>39</v>
      </c>
      <c r="L109" s="6">
        <v>3.3</v>
      </c>
      <c r="M109" s="9">
        <v>55.2</v>
      </c>
    </row>
    <row r="110" spans="1:16">
      <c r="A110" s="6" t="s">
        <v>1257</v>
      </c>
      <c r="B110" s="6" t="s">
        <v>2427</v>
      </c>
      <c r="C110" s="6" t="s">
        <v>1258</v>
      </c>
      <c r="D110" s="6">
        <v>9</v>
      </c>
      <c r="E110" s="6">
        <v>5</v>
      </c>
      <c r="F110" s="6">
        <v>5</v>
      </c>
      <c r="G110" s="6">
        <v>10</v>
      </c>
      <c r="H110" s="6">
        <v>1</v>
      </c>
      <c r="I110" s="6">
        <v>2</v>
      </c>
      <c r="J110" s="6">
        <v>0</v>
      </c>
      <c r="K110" s="6">
        <v>32</v>
      </c>
      <c r="L110" s="6">
        <v>3.5219999999999998</v>
      </c>
      <c r="M110" s="9">
        <v>55.063999999999993</v>
      </c>
    </row>
    <row r="111" spans="1:16">
      <c r="A111" s="6" t="s">
        <v>232</v>
      </c>
      <c r="B111" s="6" t="s">
        <v>2422</v>
      </c>
      <c r="C111" s="6" t="s">
        <v>233</v>
      </c>
      <c r="D111" s="6">
        <v>6</v>
      </c>
      <c r="E111" s="6">
        <v>35</v>
      </c>
      <c r="F111" s="6">
        <v>2</v>
      </c>
      <c r="G111" s="6">
        <v>7</v>
      </c>
      <c r="H111" s="6">
        <v>10</v>
      </c>
      <c r="I111" s="6">
        <v>0</v>
      </c>
      <c r="J111" s="6">
        <v>0</v>
      </c>
      <c r="K111" s="6">
        <v>60</v>
      </c>
      <c r="L111" s="6">
        <v>2.5870000000000002</v>
      </c>
      <c r="M111" s="9">
        <v>55.043999999999997</v>
      </c>
    </row>
    <row r="112" spans="1:16">
      <c r="A112" s="6" t="s">
        <v>412</v>
      </c>
      <c r="B112" s="6" t="s">
        <v>2425</v>
      </c>
      <c r="C112" s="6" t="s">
        <v>413</v>
      </c>
      <c r="D112" s="6">
        <v>7</v>
      </c>
      <c r="E112" s="6">
        <v>2</v>
      </c>
      <c r="F112" s="6">
        <v>6</v>
      </c>
      <c r="G112" s="6">
        <v>19</v>
      </c>
      <c r="H112" s="6">
        <v>3.4</v>
      </c>
      <c r="I112" s="6">
        <v>0</v>
      </c>
      <c r="J112" s="6">
        <v>0</v>
      </c>
      <c r="K112" s="6">
        <v>37.4</v>
      </c>
      <c r="L112" s="6">
        <v>3.3330000000000002</v>
      </c>
      <c r="M112" s="9">
        <v>54.955999999999996</v>
      </c>
    </row>
    <row r="113" spans="1:13">
      <c r="A113" s="6" t="s">
        <v>2209</v>
      </c>
      <c r="B113" s="6" t="s">
        <v>2424</v>
      </c>
      <c r="C113" s="6" t="s">
        <v>2210</v>
      </c>
      <c r="D113" s="6">
        <v>6</v>
      </c>
      <c r="E113" s="6">
        <v>5</v>
      </c>
      <c r="F113" s="6">
        <v>6</v>
      </c>
      <c r="G113" s="6">
        <v>8</v>
      </c>
      <c r="H113" s="6">
        <v>2</v>
      </c>
      <c r="I113" s="6">
        <v>2</v>
      </c>
      <c r="J113" s="6">
        <v>0</v>
      </c>
      <c r="K113" s="6">
        <v>29</v>
      </c>
      <c r="L113" s="6">
        <v>3.605</v>
      </c>
      <c r="M113" s="9">
        <v>54.86</v>
      </c>
    </row>
    <row r="114" spans="1:13">
      <c r="A114" s="6" t="s">
        <v>1221</v>
      </c>
      <c r="B114" s="6" t="s">
        <v>2427</v>
      </c>
      <c r="C114" s="6" t="s">
        <v>1222</v>
      </c>
      <c r="D114" s="6">
        <v>11</v>
      </c>
      <c r="E114" s="6">
        <v>4</v>
      </c>
      <c r="F114" s="6">
        <v>9</v>
      </c>
      <c r="G114" s="6">
        <v>12</v>
      </c>
      <c r="H114" s="6">
        <v>1</v>
      </c>
      <c r="I114" s="6">
        <v>1</v>
      </c>
      <c r="J114" s="6">
        <v>0</v>
      </c>
      <c r="K114" s="6">
        <v>38</v>
      </c>
      <c r="L114" s="6">
        <v>3.3</v>
      </c>
      <c r="M114" s="9">
        <v>54.800000000000004</v>
      </c>
    </row>
    <row r="115" spans="1:13">
      <c r="A115" s="6" t="s">
        <v>176</v>
      </c>
      <c r="B115" s="6" t="s">
        <v>2422</v>
      </c>
      <c r="C115" s="6" t="s">
        <v>177</v>
      </c>
      <c r="D115" s="6">
        <v>7</v>
      </c>
      <c r="E115" s="6">
        <v>14</v>
      </c>
      <c r="F115" s="6">
        <v>7</v>
      </c>
      <c r="G115" s="6">
        <v>7</v>
      </c>
      <c r="H115" s="6">
        <v>7</v>
      </c>
      <c r="I115" s="6">
        <v>1</v>
      </c>
      <c r="J115" s="6">
        <v>0</v>
      </c>
      <c r="K115" s="6">
        <v>43</v>
      </c>
      <c r="L115" s="6">
        <v>3.125</v>
      </c>
      <c r="M115" s="9">
        <v>54.7</v>
      </c>
    </row>
    <row r="116" spans="1:13">
      <c r="A116" s="6" t="s">
        <v>941</v>
      </c>
      <c r="B116" s="6" t="s">
        <v>2423</v>
      </c>
      <c r="C116" s="6" t="s">
        <v>942</v>
      </c>
      <c r="D116" s="6">
        <v>18</v>
      </c>
      <c r="E116" s="6">
        <v>3</v>
      </c>
      <c r="F116" s="6">
        <v>6</v>
      </c>
      <c r="G116" s="6">
        <v>7</v>
      </c>
      <c r="H116" s="6">
        <v>1</v>
      </c>
      <c r="I116" s="6">
        <v>7</v>
      </c>
      <c r="J116" s="6">
        <v>0</v>
      </c>
      <c r="K116" s="6">
        <v>42</v>
      </c>
      <c r="L116" s="6">
        <v>3.157</v>
      </c>
      <c r="M116" s="9">
        <v>54.683999999999997</v>
      </c>
    </row>
    <row r="117" spans="1:13">
      <c r="A117" s="6" t="s">
        <v>832</v>
      </c>
      <c r="B117" s="6" t="s">
        <v>2428</v>
      </c>
      <c r="C117" s="6" t="s">
        <v>833</v>
      </c>
      <c r="D117" s="6">
        <v>6</v>
      </c>
      <c r="E117" s="6">
        <v>7</v>
      </c>
      <c r="F117" s="6">
        <v>1</v>
      </c>
      <c r="G117" s="6">
        <v>6</v>
      </c>
      <c r="H117" s="6">
        <v>1.8</v>
      </c>
      <c r="I117" s="6">
        <v>4</v>
      </c>
      <c r="J117" s="6">
        <v>0</v>
      </c>
      <c r="K117" s="6">
        <v>25.8</v>
      </c>
      <c r="L117" s="6">
        <v>3.6960000000000002</v>
      </c>
      <c r="M117" s="9">
        <v>54.671999999999997</v>
      </c>
    </row>
    <row r="118" spans="1:13">
      <c r="A118" s="6" t="s">
        <v>356</v>
      </c>
      <c r="B118" s="6" t="s">
        <v>2425</v>
      </c>
      <c r="C118" s="6" t="s">
        <v>357</v>
      </c>
      <c r="D118" s="6">
        <v>9</v>
      </c>
      <c r="E118" s="6">
        <v>6</v>
      </c>
      <c r="F118" s="6">
        <v>6</v>
      </c>
      <c r="G118" s="6">
        <v>12</v>
      </c>
      <c r="H118" s="6">
        <v>4</v>
      </c>
      <c r="I118" s="6">
        <v>4</v>
      </c>
      <c r="J118" s="6">
        <v>0</v>
      </c>
      <c r="K118" s="6">
        <v>41</v>
      </c>
      <c r="L118" s="6">
        <v>3.1859999999999999</v>
      </c>
      <c r="M118" s="9">
        <v>54.632000000000005</v>
      </c>
    </row>
    <row r="119" spans="1:13">
      <c r="A119" s="6" t="s">
        <v>2022</v>
      </c>
      <c r="B119" s="6" t="s">
        <v>2429</v>
      </c>
      <c r="C119" s="6" t="s">
        <v>2023</v>
      </c>
      <c r="D119" s="6">
        <v>7</v>
      </c>
      <c r="E119" s="6">
        <v>4</v>
      </c>
      <c r="F119" s="6">
        <v>5</v>
      </c>
      <c r="G119" s="6">
        <v>18</v>
      </c>
      <c r="H119" s="6">
        <v>5.15</v>
      </c>
      <c r="I119" s="6">
        <v>5</v>
      </c>
      <c r="J119" s="6">
        <v>0</v>
      </c>
      <c r="K119" s="6">
        <v>44.15</v>
      </c>
      <c r="L119" s="6">
        <v>3.0760000000000001</v>
      </c>
      <c r="M119" s="9">
        <v>54.572000000000003</v>
      </c>
    </row>
    <row r="120" spans="1:13">
      <c r="A120" s="6" t="s">
        <v>1947</v>
      </c>
      <c r="B120" s="6" t="s">
        <v>2416</v>
      </c>
      <c r="C120" s="6" t="s">
        <v>1948</v>
      </c>
      <c r="D120" s="6">
        <v>7</v>
      </c>
      <c r="E120" s="6">
        <v>2</v>
      </c>
      <c r="F120" s="6">
        <v>5</v>
      </c>
      <c r="G120" s="6">
        <v>13</v>
      </c>
      <c r="H120" s="6">
        <v>3</v>
      </c>
      <c r="I120" s="6">
        <v>7</v>
      </c>
      <c r="J120" s="6">
        <v>0</v>
      </c>
      <c r="K120" s="6">
        <v>37</v>
      </c>
      <c r="L120" s="6">
        <v>3.3119999999999998</v>
      </c>
      <c r="M120" s="9">
        <v>54.543999999999997</v>
      </c>
    </row>
    <row r="121" spans="1:13">
      <c r="A121" s="6" t="s">
        <v>858</v>
      </c>
      <c r="B121" s="6" t="s">
        <v>2428</v>
      </c>
      <c r="C121" s="6" t="s">
        <v>859</v>
      </c>
      <c r="D121" s="6">
        <v>8</v>
      </c>
      <c r="E121" s="6">
        <v>2</v>
      </c>
      <c r="F121" s="6">
        <v>4</v>
      </c>
      <c r="G121" s="6">
        <v>6</v>
      </c>
      <c r="H121" s="6">
        <v>0</v>
      </c>
      <c r="I121" s="6">
        <v>2</v>
      </c>
      <c r="J121" s="6">
        <v>0</v>
      </c>
      <c r="K121" s="6">
        <v>22</v>
      </c>
      <c r="L121" s="6">
        <v>3.78</v>
      </c>
      <c r="M121" s="9">
        <v>54.16</v>
      </c>
    </row>
    <row r="122" spans="1:13">
      <c r="A122" s="6" t="s">
        <v>900</v>
      </c>
      <c r="B122" s="6" t="s">
        <v>2428</v>
      </c>
      <c r="C122" s="6" t="s">
        <v>901</v>
      </c>
      <c r="D122" s="6">
        <v>6</v>
      </c>
      <c r="E122" s="6">
        <v>5</v>
      </c>
      <c r="F122" s="6">
        <v>9</v>
      </c>
      <c r="G122" s="6">
        <v>0</v>
      </c>
      <c r="H122" s="6">
        <v>1</v>
      </c>
      <c r="I122" s="6">
        <v>8</v>
      </c>
      <c r="J122" s="6">
        <v>0</v>
      </c>
      <c r="K122" s="6">
        <v>29</v>
      </c>
      <c r="L122" s="6">
        <v>3.5430000000000001</v>
      </c>
      <c r="M122" s="9">
        <v>54.116</v>
      </c>
    </row>
    <row r="123" spans="1:13">
      <c r="A123" s="6" t="s">
        <v>965</v>
      </c>
      <c r="B123" s="6" t="s">
        <v>2423</v>
      </c>
      <c r="C123" s="6" t="s">
        <v>966</v>
      </c>
      <c r="D123" s="6">
        <v>8</v>
      </c>
      <c r="E123" s="6">
        <v>4</v>
      </c>
      <c r="F123" s="6">
        <v>6</v>
      </c>
      <c r="G123" s="6">
        <v>8</v>
      </c>
      <c r="H123" s="6">
        <v>2</v>
      </c>
      <c r="I123" s="6">
        <v>0</v>
      </c>
      <c r="J123" s="6">
        <v>0</v>
      </c>
      <c r="K123" s="6">
        <v>28</v>
      </c>
      <c r="L123" s="6">
        <v>3.5670000000000002</v>
      </c>
      <c r="M123" s="9">
        <v>54.004000000000005</v>
      </c>
    </row>
    <row r="124" spans="1:13">
      <c r="A124" s="6" t="s">
        <v>2231</v>
      </c>
      <c r="B124" s="6" t="s">
        <v>2424</v>
      </c>
      <c r="C124" s="6" t="s">
        <v>2232</v>
      </c>
      <c r="D124" s="6">
        <v>6</v>
      </c>
      <c r="E124" s="6">
        <v>4</v>
      </c>
      <c r="F124" s="6">
        <v>5</v>
      </c>
      <c r="G124" s="6">
        <v>9</v>
      </c>
      <c r="H124" s="6">
        <v>1</v>
      </c>
      <c r="I124" s="6">
        <v>3</v>
      </c>
      <c r="J124" s="6">
        <v>3</v>
      </c>
      <c r="K124" s="6">
        <v>31</v>
      </c>
      <c r="L124" s="6">
        <v>3.4620000000000002</v>
      </c>
      <c r="M124" s="9">
        <v>53.944000000000003</v>
      </c>
    </row>
    <row r="125" spans="1:13">
      <c r="A125" s="6" t="s">
        <v>154</v>
      </c>
      <c r="B125" s="6" t="s">
        <v>2422</v>
      </c>
      <c r="C125" s="6" t="s">
        <v>155</v>
      </c>
      <c r="D125" s="6">
        <v>8</v>
      </c>
      <c r="E125" s="6">
        <v>15</v>
      </c>
      <c r="F125" s="6">
        <v>1</v>
      </c>
      <c r="G125" s="6">
        <v>18</v>
      </c>
      <c r="H125" s="6">
        <v>8</v>
      </c>
      <c r="I125" s="6">
        <v>3</v>
      </c>
      <c r="J125" s="6">
        <v>0</v>
      </c>
      <c r="K125" s="6">
        <v>53</v>
      </c>
      <c r="L125" s="6">
        <v>2.7269999999999999</v>
      </c>
      <c r="M125" s="9">
        <v>53.923999999999999</v>
      </c>
    </row>
    <row r="126" spans="1:13">
      <c r="A126" s="6" t="s">
        <v>973</v>
      </c>
      <c r="B126" s="6" t="s">
        <v>2423</v>
      </c>
      <c r="C126" s="6" t="s">
        <v>974</v>
      </c>
      <c r="D126" s="6">
        <v>9</v>
      </c>
      <c r="E126" s="6">
        <v>2</v>
      </c>
      <c r="F126" s="6">
        <v>4</v>
      </c>
      <c r="G126" s="6">
        <v>8</v>
      </c>
      <c r="H126" s="6">
        <v>0</v>
      </c>
      <c r="I126" s="6">
        <v>1</v>
      </c>
      <c r="J126" s="6">
        <v>0</v>
      </c>
      <c r="K126" s="6">
        <v>24</v>
      </c>
      <c r="L126" s="6">
        <v>3.69</v>
      </c>
      <c r="M126" s="9">
        <v>53.879999999999995</v>
      </c>
    </row>
    <row r="127" spans="1:13">
      <c r="A127" s="6" t="s">
        <v>2200</v>
      </c>
      <c r="B127" s="6" t="s">
        <v>2424</v>
      </c>
      <c r="C127" s="6" t="s">
        <v>2201</v>
      </c>
      <c r="D127" s="6">
        <v>5</v>
      </c>
      <c r="E127" s="6">
        <v>3</v>
      </c>
      <c r="F127" s="6">
        <v>4</v>
      </c>
      <c r="G127" s="6">
        <v>11</v>
      </c>
      <c r="H127" s="6">
        <v>0</v>
      </c>
      <c r="I127" s="6">
        <v>1</v>
      </c>
      <c r="J127" s="6">
        <v>0</v>
      </c>
      <c r="K127" s="6">
        <v>24</v>
      </c>
      <c r="L127" s="6">
        <v>3.69</v>
      </c>
      <c r="M127" s="9">
        <v>53.879999999999995</v>
      </c>
    </row>
    <row r="128" spans="1:13">
      <c r="A128" s="6" t="s">
        <v>740</v>
      </c>
      <c r="B128" s="6" t="s">
        <v>2426</v>
      </c>
      <c r="C128" s="6" t="s">
        <v>741</v>
      </c>
      <c r="D128" s="6">
        <v>5</v>
      </c>
      <c r="E128" s="6">
        <v>1</v>
      </c>
      <c r="F128" s="6">
        <v>3</v>
      </c>
      <c r="G128" s="6">
        <v>10</v>
      </c>
      <c r="H128" s="6">
        <v>2</v>
      </c>
      <c r="I128" s="6">
        <v>0</v>
      </c>
      <c r="J128" s="6">
        <v>0</v>
      </c>
      <c r="K128" s="6">
        <v>21</v>
      </c>
      <c r="L128" s="6">
        <v>3.78</v>
      </c>
      <c r="M128" s="9">
        <v>53.759999999999991</v>
      </c>
    </row>
    <row r="129" spans="1:13">
      <c r="A129" s="6" t="s">
        <v>2269</v>
      </c>
      <c r="B129" s="6" t="s">
        <v>2424</v>
      </c>
      <c r="C129" s="6" t="s">
        <v>2270</v>
      </c>
      <c r="D129" s="6">
        <v>5</v>
      </c>
      <c r="E129" s="6">
        <v>15</v>
      </c>
      <c r="F129" s="6">
        <v>4</v>
      </c>
      <c r="G129" s="6">
        <v>11</v>
      </c>
      <c r="H129" s="6">
        <v>1</v>
      </c>
      <c r="I129" s="6">
        <v>0</v>
      </c>
      <c r="J129" s="6">
        <v>0</v>
      </c>
      <c r="K129" s="6">
        <v>36</v>
      </c>
      <c r="L129" s="6">
        <v>3.2709999999999999</v>
      </c>
      <c r="M129" s="9">
        <v>53.652000000000001</v>
      </c>
    </row>
    <row r="130" spans="1:13">
      <c r="A130" s="6" t="s">
        <v>985</v>
      </c>
      <c r="B130" s="6" t="s">
        <v>2423</v>
      </c>
      <c r="C130" s="6" t="s">
        <v>986</v>
      </c>
      <c r="D130" s="6">
        <v>10</v>
      </c>
      <c r="E130" s="6">
        <v>6</v>
      </c>
      <c r="F130" s="6">
        <v>9</v>
      </c>
      <c r="G130" s="6">
        <v>11</v>
      </c>
      <c r="H130" s="6">
        <v>2</v>
      </c>
      <c r="I130" s="6">
        <v>1</v>
      </c>
      <c r="J130" s="6">
        <v>0</v>
      </c>
      <c r="K130" s="6">
        <v>39</v>
      </c>
      <c r="L130" s="6">
        <v>3.1669999999999998</v>
      </c>
      <c r="M130" s="9">
        <v>53.603999999999999</v>
      </c>
    </row>
    <row r="131" spans="1:13">
      <c r="A131" s="6" t="s">
        <v>106</v>
      </c>
      <c r="B131" s="6" t="s">
        <v>2430</v>
      </c>
      <c r="C131" s="6" t="s">
        <v>107</v>
      </c>
      <c r="D131" s="6">
        <v>10</v>
      </c>
      <c r="E131" s="6">
        <v>2</v>
      </c>
      <c r="F131" s="6">
        <v>6</v>
      </c>
      <c r="G131" s="6">
        <v>19</v>
      </c>
      <c r="H131" s="6">
        <v>1</v>
      </c>
      <c r="I131" s="6">
        <v>5</v>
      </c>
      <c r="J131" s="6">
        <v>0</v>
      </c>
      <c r="K131" s="6">
        <v>43</v>
      </c>
      <c r="L131" s="6">
        <v>3.0329999999999999</v>
      </c>
      <c r="M131" s="9">
        <v>53.595999999999989</v>
      </c>
    </row>
    <row r="132" spans="1:13">
      <c r="A132" s="6" t="s">
        <v>130</v>
      </c>
      <c r="B132" s="6" t="s">
        <v>2422</v>
      </c>
      <c r="C132" s="6" t="s">
        <v>131</v>
      </c>
      <c r="D132" s="6">
        <v>7</v>
      </c>
      <c r="E132" s="6">
        <v>9</v>
      </c>
      <c r="F132" s="6">
        <v>4</v>
      </c>
      <c r="G132" s="6">
        <v>4</v>
      </c>
      <c r="H132" s="6">
        <v>2</v>
      </c>
      <c r="I132" s="6">
        <v>4</v>
      </c>
      <c r="J132" s="6">
        <v>0</v>
      </c>
      <c r="K132" s="6">
        <v>30</v>
      </c>
      <c r="L132" s="6">
        <v>3.4649999999999999</v>
      </c>
      <c r="M132" s="9">
        <v>53.58</v>
      </c>
    </row>
    <row r="133" spans="1:13">
      <c r="A133" s="6" t="s">
        <v>46</v>
      </c>
      <c r="B133" s="6" t="s">
        <v>2430</v>
      </c>
      <c r="C133" s="6" t="s">
        <v>47</v>
      </c>
      <c r="D133" s="6">
        <v>11</v>
      </c>
      <c r="E133" s="6">
        <v>3</v>
      </c>
      <c r="F133" s="6">
        <v>9</v>
      </c>
      <c r="G133" s="6">
        <v>6</v>
      </c>
      <c r="H133" s="6">
        <v>9</v>
      </c>
      <c r="I133" s="6">
        <v>9</v>
      </c>
      <c r="J133" s="6">
        <v>0</v>
      </c>
      <c r="K133" s="6">
        <v>47</v>
      </c>
      <c r="L133" s="6">
        <v>2.8940000000000001</v>
      </c>
      <c r="M133" s="9">
        <v>53.528000000000006</v>
      </c>
    </row>
    <row r="134" spans="1:13">
      <c r="A134" s="6" t="s">
        <v>734</v>
      </c>
      <c r="B134" s="6" t="s">
        <v>2426</v>
      </c>
      <c r="C134" s="6" t="s">
        <v>735</v>
      </c>
      <c r="D134" s="6">
        <v>5</v>
      </c>
      <c r="E134" s="6">
        <v>12</v>
      </c>
      <c r="F134" s="6">
        <v>2</v>
      </c>
      <c r="G134" s="6">
        <v>9</v>
      </c>
      <c r="H134" s="6">
        <v>3</v>
      </c>
      <c r="I134" s="6">
        <v>1</v>
      </c>
      <c r="J134" s="6">
        <v>0</v>
      </c>
      <c r="K134" s="6">
        <v>32</v>
      </c>
      <c r="L134" s="6">
        <v>3.3889999999999998</v>
      </c>
      <c r="M134" s="9">
        <v>53.468000000000004</v>
      </c>
    </row>
    <row r="135" spans="1:13">
      <c r="A135" s="6" t="s">
        <v>977</v>
      </c>
      <c r="B135" s="6" t="s">
        <v>2423</v>
      </c>
      <c r="C135" s="6" t="s">
        <v>978</v>
      </c>
      <c r="D135" s="6">
        <v>15</v>
      </c>
      <c r="E135" s="6">
        <v>3</v>
      </c>
      <c r="F135" s="6">
        <v>4</v>
      </c>
      <c r="G135" s="6">
        <v>13</v>
      </c>
      <c r="H135" s="6">
        <v>1</v>
      </c>
      <c r="I135" s="6">
        <v>2</v>
      </c>
      <c r="J135" s="6">
        <v>0</v>
      </c>
      <c r="K135" s="6">
        <v>38</v>
      </c>
      <c r="L135" s="6">
        <v>3.181</v>
      </c>
      <c r="M135" s="9">
        <v>53.372000000000007</v>
      </c>
    </row>
    <row r="136" spans="1:13">
      <c r="A136" s="6" t="s">
        <v>1017</v>
      </c>
      <c r="B136" s="6" t="s">
        <v>2423</v>
      </c>
      <c r="C136" s="6" t="s">
        <v>1018</v>
      </c>
      <c r="D136" s="6">
        <v>9</v>
      </c>
      <c r="E136" s="6">
        <v>2</v>
      </c>
      <c r="F136" s="6">
        <v>7</v>
      </c>
      <c r="G136" s="6">
        <v>16</v>
      </c>
      <c r="H136" s="6">
        <v>0</v>
      </c>
      <c r="I136" s="6">
        <v>2</v>
      </c>
      <c r="J136" s="6">
        <v>0</v>
      </c>
      <c r="K136" s="6">
        <v>36</v>
      </c>
      <c r="L136" s="6">
        <v>3.2429999999999999</v>
      </c>
      <c r="M136" s="9">
        <v>53.315999999999995</v>
      </c>
    </row>
    <row r="137" spans="1:13">
      <c r="A137" s="6" t="s">
        <v>2275</v>
      </c>
      <c r="B137" s="6" t="s">
        <v>2424</v>
      </c>
      <c r="C137" s="6" t="s">
        <v>2276</v>
      </c>
      <c r="D137" s="6">
        <v>9</v>
      </c>
      <c r="E137" s="6">
        <v>12</v>
      </c>
      <c r="F137" s="6">
        <v>5</v>
      </c>
      <c r="G137" s="6">
        <v>11</v>
      </c>
      <c r="H137" s="6">
        <v>2</v>
      </c>
      <c r="I137" s="6">
        <v>0</v>
      </c>
      <c r="J137" s="6">
        <v>0</v>
      </c>
      <c r="K137" s="6">
        <v>39</v>
      </c>
      <c r="L137" s="6">
        <v>3.1379999999999999</v>
      </c>
      <c r="M137" s="9">
        <v>53.256</v>
      </c>
    </row>
    <row r="138" spans="1:13">
      <c r="A138" s="6" t="s">
        <v>392</v>
      </c>
      <c r="B138" s="6" t="s">
        <v>2425</v>
      </c>
      <c r="C138" s="6" t="s">
        <v>393</v>
      </c>
      <c r="D138" s="6">
        <v>6</v>
      </c>
      <c r="E138" s="6">
        <v>4</v>
      </c>
      <c r="F138" s="6">
        <v>5</v>
      </c>
      <c r="G138" s="6">
        <v>13</v>
      </c>
      <c r="H138" s="6">
        <v>0</v>
      </c>
      <c r="I138" s="6">
        <v>4</v>
      </c>
      <c r="J138" s="6">
        <v>0</v>
      </c>
      <c r="K138" s="6">
        <v>32</v>
      </c>
      <c r="L138" s="6">
        <v>3.371</v>
      </c>
      <c r="M138" s="9">
        <v>53.251999999999995</v>
      </c>
    </row>
    <row r="139" spans="1:13">
      <c r="A139" s="6" t="s">
        <v>585</v>
      </c>
      <c r="B139" s="6" t="s">
        <v>2431</v>
      </c>
      <c r="C139" s="6" t="s">
        <v>586</v>
      </c>
      <c r="D139" s="6">
        <v>7</v>
      </c>
      <c r="E139" s="6">
        <v>8</v>
      </c>
      <c r="F139" s="6">
        <v>4</v>
      </c>
      <c r="G139" s="6">
        <v>13</v>
      </c>
      <c r="H139" s="6">
        <v>3</v>
      </c>
      <c r="I139" s="6">
        <v>4</v>
      </c>
      <c r="J139" s="6">
        <v>6</v>
      </c>
      <c r="K139" s="6">
        <v>45</v>
      </c>
      <c r="L139" s="6">
        <v>2.9359999999999999</v>
      </c>
      <c r="M139" s="9">
        <v>53.231999999999999</v>
      </c>
    </row>
    <row r="140" spans="1:13">
      <c r="A140" s="6" t="s">
        <v>967</v>
      </c>
      <c r="B140" s="6" t="s">
        <v>2423</v>
      </c>
      <c r="C140" s="6" t="s">
        <v>968</v>
      </c>
      <c r="D140" s="6">
        <v>9</v>
      </c>
      <c r="E140" s="6">
        <v>7</v>
      </c>
      <c r="F140" s="6">
        <v>4</v>
      </c>
      <c r="G140" s="6">
        <v>4</v>
      </c>
      <c r="H140" s="6">
        <v>0</v>
      </c>
      <c r="I140" s="6">
        <v>1</v>
      </c>
      <c r="J140" s="6">
        <v>0</v>
      </c>
      <c r="K140" s="6">
        <v>25</v>
      </c>
      <c r="L140" s="6">
        <v>3.6</v>
      </c>
      <c r="M140" s="9">
        <v>53.199999999999996</v>
      </c>
    </row>
    <row r="141" spans="1:13">
      <c r="A141" s="6" t="s">
        <v>2305</v>
      </c>
      <c r="B141" s="6" t="s">
        <v>2424</v>
      </c>
      <c r="C141" s="6" t="s">
        <v>2306</v>
      </c>
      <c r="D141" s="6">
        <v>5</v>
      </c>
      <c r="E141" s="6">
        <v>10</v>
      </c>
      <c r="F141" s="6">
        <v>5</v>
      </c>
      <c r="G141" s="6">
        <v>6</v>
      </c>
      <c r="H141" s="6">
        <v>4</v>
      </c>
      <c r="I141" s="6">
        <v>2</v>
      </c>
      <c r="J141" s="6">
        <v>0</v>
      </c>
      <c r="K141" s="6">
        <v>32</v>
      </c>
      <c r="L141" s="6">
        <v>3.3639999999999999</v>
      </c>
      <c r="M141" s="9">
        <v>53.168000000000006</v>
      </c>
    </row>
    <row r="142" spans="1:13">
      <c r="A142" s="6" t="s">
        <v>947</v>
      </c>
      <c r="B142" s="6" t="s">
        <v>2423</v>
      </c>
      <c r="C142" s="6" t="s">
        <v>948</v>
      </c>
      <c r="D142" s="6">
        <v>9</v>
      </c>
      <c r="E142" s="6">
        <v>2</v>
      </c>
      <c r="F142" s="6">
        <v>7</v>
      </c>
      <c r="G142" s="6">
        <v>9</v>
      </c>
      <c r="H142" s="6">
        <v>0</v>
      </c>
      <c r="I142" s="6">
        <v>4</v>
      </c>
      <c r="J142" s="6">
        <v>0</v>
      </c>
      <c r="K142" s="6">
        <v>31</v>
      </c>
      <c r="L142" s="6">
        <v>3.395</v>
      </c>
      <c r="M142" s="9">
        <v>53.14</v>
      </c>
    </row>
    <row r="143" spans="1:13">
      <c r="A143" s="6" t="s">
        <v>2198</v>
      </c>
      <c r="B143" s="6" t="s">
        <v>2424</v>
      </c>
      <c r="C143" s="6" t="s">
        <v>2199</v>
      </c>
      <c r="D143" s="6">
        <v>5</v>
      </c>
      <c r="E143" s="6">
        <v>5</v>
      </c>
      <c r="F143" s="6">
        <v>8</v>
      </c>
      <c r="G143" s="6">
        <v>11</v>
      </c>
      <c r="H143" s="6">
        <v>4</v>
      </c>
      <c r="I143" s="6">
        <v>1</v>
      </c>
      <c r="J143" s="6">
        <v>6</v>
      </c>
      <c r="K143" s="6">
        <v>40</v>
      </c>
      <c r="L143" s="6">
        <v>3.0950000000000002</v>
      </c>
      <c r="M143" s="9">
        <v>53.14</v>
      </c>
    </row>
    <row r="144" spans="1:13">
      <c r="A144" s="6" t="s">
        <v>1522</v>
      </c>
      <c r="B144" s="6" t="s">
        <v>2432</v>
      </c>
      <c r="C144" s="6" t="s">
        <v>1523</v>
      </c>
      <c r="D144" s="6">
        <v>7</v>
      </c>
      <c r="E144" s="6">
        <v>40</v>
      </c>
      <c r="F144" s="6">
        <v>4</v>
      </c>
      <c r="G144" s="6">
        <v>7</v>
      </c>
      <c r="H144" s="6">
        <v>8</v>
      </c>
      <c r="I144" s="6">
        <v>0</v>
      </c>
      <c r="J144" s="6">
        <v>0</v>
      </c>
      <c r="K144" s="6">
        <v>66</v>
      </c>
      <c r="L144" s="6">
        <v>2.2280000000000002</v>
      </c>
      <c r="M144" s="9">
        <v>53.136000000000003</v>
      </c>
    </row>
    <row r="145" spans="1:13">
      <c r="A145" s="6" t="s">
        <v>2287</v>
      </c>
      <c r="B145" s="6" t="s">
        <v>2424</v>
      </c>
      <c r="C145" s="6" t="s">
        <v>2288</v>
      </c>
      <c r="D145" s="6">
        <v>6</v>
      </c>
      <c r="E145" s="6">
        <v>2</v>
      </c>
      <c r="F145" s="6">
        <v>3</v>
      </c>
      <c r="G145" s="6">
        <v>8</v>
      </c>
      <c r="H145" s="6">
        <v>1</v>
      </c>
      <c r="I145" s="6">
        <v>5</v>
      </c>
      <c r="J145" s="6">
        <v>3</v>
      </c>
      <c r="K145" s="6">
        <v>28</v>
      </c>
      <c r="L145" s="6">
        <v>3.4860000000000002</v>
      </c>
      <c r="M145" s="9">
        <v>53.032000000000004</v>
      </c>
    </row>
    <row r="146" spans="1:13">
      <c r="A146" s="6" t="s">
        <v>434</v>
      </c>
      <c r="B146" s="6" t="s">
        <v>2425</v>
      </c>
      <c r="C146" s="6" t="s">
        <v>435</v>
      </c>
      <c r="D146" s="6">
        <v>7</v>
      </c>
      <c r="E146" s="6">
        <v>1</v>
      </c>
      <c r="F146" s="6">
        <v>5</v>
      </c>
      <c r="G146" s="6">
        <v>8</v>
      </c>
      <c r="H146" s="6">
        <v>3</v>
      </c>
      <c r="I146" s="6">
        <v>0</v>
      </c>
      <c r="J146" s="6">
        <v>0</v>
      </c>
      <c r="K146" s="6">
        <v>24</v>
      </c>
      <c r="L146" s="6">
        <v>3.6139999999999999</v>
      </c>
      <c r="M146" s="9">
        <v>52.968000000000004</v>
      </c>
    </row>
    <row r="147" spans="1:13">
      <c r="A147" s="6" t="s">
        <v>346</v>
      </c>
      <c r="B147" s="6" t="s">
        <v>2425</v>
      </c>
      <c r="C147" s="6" t="s">
        <v>347</v>
      </c>
      <c r="D147" s="6">
        <v>8</v>
      </c>
      <c r="E147" s="6">
        <v>2</v>
      </c>
      <c r="F147" s="6">
        <v>7</v>
      </c>
      <c r="G147" s="6">
        <v>16</v>
      </c>
      <c r="H147" s="6">
        <v>5</v>
      </c>
      <c r="I147" s="6">
        <v>0</v>
      </c>
      <c r="J147" s="6">
        <v>0</v>
      </c>
      <c r="K147" s="6">
        <v>38</v>
      </c>
      <c r="L147" s="6">
        <v>3.1429999999999998</v>
      </c>
      <c r="M147" s="9">
        <v>52.916000000000004</v>
      </c>
    </row>
    <row r="148" spans="1:13">
      <c r="A148" s="6" t="s">
        <v>1289</v>
      </c>
      <c r="B148" s="6" t="s">
        <v>2427</v>
      </c>
      <c r="C148" s="6" t="s">
        <v>1290</v>
      </c>
      <c r="D148" s="6">
        <v>7</v>
      </c>
      <c r="E148" s="6">
        <v>4</v>
      </c>
      <c r="F148" s="6">
        <v>6</v>
      </c>
      <c r="G148" s="6">
        <v>8</v>
      </c>
      <c r="H148" s="6">
        <v>3</v>
      </c>
      <c r="I148" s="6">
        <v>2</v>
      </c>
      <c r="J148" s="6">
        <v>0</v>
      </c>
      <c r="K148" s="6">
        <v>30</v>
      </c>
      <c r="L148" s="6">
        <v>3.4</v>
      </c>
      <c r="M148" s="9">
        <v>52.8</v>
      </c>
    </row>
    <row r="149" spans="1:13">
      <c r="A149" s="6" t="s">
        <v>64</v>
      </c>
      <c r="B149" s="6" t="s">
        <v>2430</v>
      </c>
      <c r="C149" s="6" t="s">
        <v>65</v>
      </c>
      <c r="D149" s="6">
        <v>11</v>
      </c>
      <c r="E149" s="6">
        <v>7</v>
      </c>
      <c r="F149" s="6">
        <v>4</v>
      </c>
      <c r="G149" s="6">
        <v>10</v>
      </c>
      <c r="H149" s="6">
        <v>3</v>
      </c>
      <c r="I149" s="6">
        <v>0</v>
      </c>
      <c r="J149" s="6">
        <v>3</v>
      </c>
      <c r="K149" s="6">
        <v>38</v>
      </c>
      <c r="L149" s="6">
        <v>3.133</v>
      </c>
      <c r="M149" s="9">
        <v>52.795999999999999</v>
      </c>
    </row>
    <row r="150" spans="1:13">
      <c r="A150" s="6" t="s">
        <v>378</v>
      </c>
      <c r="B150" s="6" t="s">
        <v>2425</v>
      </c>
      <c r="C150" s="6" t="s">
        <v>379</v>
      </c>
      <c r="D150" s="6">
        <v>7</v>
      </c>
      <c r="E150" s="6">
        <v>3</v>
      </c>
      <c r="F150" s="6">
        <v>7</v>
      </c>
      <c r="G150" s="6">
        <v>8</v>
      </c>
      <c r="H150" s="6">
        <v>3.4</v>
      </c>
      <c r="I150" s="6">
        <v>0</v>
      </c>
      <c r="J150" s="6">
        <v>0</v>
      </c>
      <c r="K150" s="6">
        <v>28.4</v>
      </c>
      <c r="L150" s="6">
        <v>3.452</v>
      </c>
      <c r="M150" s="9">
        <v>52.783999999999992</v>
      </c>
    </row>
    <row r="151" spans="1:13">
      <c r="A151" s="6" t="s">
        <v>2273</v>
      </c>
      <c r="B151" s="6" t="s">
        <v>2424</v>
      </c>
      <c r="C151" s="6" t="s">
        <v>2274</v>
      </c>
      <c r="D151" s="6">
        <v>7</v>
      </c>
      <c r="E151" s="6">
        <v>5</v>
      </c>
      <c r="F151" s="6">
        <v>5</v>
      </c>
      <c r="G151" s="6">
        <v>8</v>
      </c>
      <c r="H151" s="6">
        <v>1</v>
      </c>
      <c r="I151" s="6">
        <v>2</v>
      </c>
      <c r="J151" s="6">
        <v>0</v>
      </c>
      <c r="K151" s="6">
        <v>28</v>
      </c>
      <c r="L151" s="6">
        <v>3.4620000000000002</v>
      </c>
      <c r="M151" s="9">
        <v>52.744000000000007</v>
      </c>
    </row>
    <row r="152" spans="1:13">
      <c r="A152" s="6" t="s">
        <v>2028</v>
      </c>
      <c r="B152" s="6" t="s">
        <v>2429</v>
      </c>
      <c r="C152" s="6" t="s">
        <v>2029</v>
      </c>
      <c r="D152" s="6">
        <v>5</v>
      </c>
      <c r="E152" s="6">
        <v>3</v>
      </c>
      <c r="F152" s="6">
        <v>0</v>
      </c>
      <c r="G152" s="6">
        <v>14</v>
      </c>
      <c r="H152" s="6">
        <v>7</v>
      </c>
      <c r="I152" s="6">
        <v>1</v>
      </c>
      <c r="J152" s="6">
        <v>0</v>
      </c>
      <c r="K152" s="6">
        <v>30</v>
      </c>
      <c r="L152" s="6">
        <v>3.3919999999999999</v>
      </c>
      <c r="M152" s="9">
        <v>52.704000000000001</v>
      </c>
    </row>
    <row r="153" spans="1:13">
      <c r="A153" s="6" t="s">
        <v>989</v>
      </c>
      <c r="B153" s="6" t="s">
        <v>2423</v>
      </c>
      <c r="C153" s="6" t="s">
        <v>990</v>
      </c>
      <c r="D153" s="6">
        <v>8</v>
      </c>
      <c r="E153" s="6">
        <v>5</v>
      </c>
      <c r="F153" s="6">
        <v>6</v>
      </c>
      <c r="G153" s="6">
        <v>8</v>
      </c>
      <c r="H153" s="6">
        <v>4</v>
      </c>
      <c r="I153" s="6">
        <v>0</v>
      </c>
      <c r="J153" s="6">
        <v>0</v>
      </c>
      <c r="K153" s="6">
        <v>31</v>
      </c>
      <c r="L153" s="6">
        <v>3.3570000000000002</v>
      </c>
      <c r="M153" s="9">
        <v>52.683999999999997</v>
      </c>
    </row>
    <row r="154" spans="1:13">
      <c r="A154" s="6" t="s">
        <v>404</v>
      </c>
      <c r="B154" s="6" t="s">
        <v>2425</v>
      </c>
      <c r="C154" s="6" t="s">
        <v>405</v>
      </c>
      <c r="D154" s="6">
        <v>6</v>
      </c>
      <c r="E154" s="6">
        <v>0</v>
      </c>
      <c r="F154" s="6">
        <v>7</v>
      </c>
      <c r="G154" s="6">
        <v>5</v>
      </c>
      <c r="H154" s="6">
        <v>4.4000000000000004</v>
      </c>
      <c r="I154" s="6">
        <v>0</v>
      </c>
      <c r="J154" s="6">
        <v>0</v>
      </c>
      <c r="K154" s="6">
        <v>22.4</v>
      </c>
      <c r="L154" s="6">
        <v>3.6429999999999998</v>
      </c>
      <c r="M154" s="9">
        <v>52.676000000000002</v>
      </c>
    </row>
    <row r="155" spans="1:13">
      <c r="A155" s="6" t="s">
        <v>1021</v>
      </c>
      <c r="B155" s="6" t="s">
        <v>2423</v>
      </c>
      <c r="C155" s="6" t="s">
        <v>1022</v>
      </c>
      <c r="D155" s="6">
        <v>8</v>
      </c>
      <c r="E155" s="6">
        <v>2</v>
      </c>
      <c r="F155" s="6">
        <v>6</v>
      </c>
      <c r="G155" s="6">
        <v>9</v>
      </c>
      <c r="H155" s="6">
        <v>0</v>
      </c>
      <c r="I155" s="6">
        <v>5</v>
      </c>
      <c r="J155" s="6">
        <v>0</v>
      </c>
      <c r="K155" s="6">
        <v>30</v>
      </c>
      <c r="L155" s="6">
        <v>3.3860000000000001</v>
      </c>
      <c r="M155" s="9">
        <v>52.631999999999998</v>
      </c>
    </row>
    <row r="156" spans="1:13">
      <c r="A156" s="6" t="s">
        <v>2247</v>
      </c>
      <c r="B156" s="6" t="s">
        <v>2424</v>
      </c>
      <c r="C156" s="6" t="s">
        <v>2248</v>
      </c>
      <c r="D156" s="6">
        <v>5</v>
      </c>
      <c r="E156" s="6">
        <v>5</v>
      </c>
      <c r="F156" s="6">
        <v>6</v>
      </c>
      <c r="G156" s="6">
        <v>17</v>
      </c>
      <c r="H156" s="6">
        <v>2</v>
      </c>
      <c r="I156" s="6">
        <v>5</v>
      </c>
      <c r="J156" s="6">
        <v>0</v>
      </c>
      <c r="K156" s="6">
        <v>40</v>
      </c>
      <c r="L156" s="6">
        <v>3.052</v>
      </c>
      <c r="M156" s="9">
        <v>52.623999999999995</v>
      </c>
    </row>
    <row r="157" spans="1:13">
      <c r="A157" s="6" t="s">
        <v>2307</v>
      </c>
      <c r="B157" s="6" t="s">
        <v>2424</v>
      </c>
      <c r="C157" s="6" t="s">
        <v>2308</v>
      </c>
      <c r="D157" s="6">
        <v>7</v>
      </c>
      <c r="E157" s="6">
        <v>8</v>
      </c>
      <c r="F157" s="6">
        <v>7</v>
      </c>
      <c r="G157" s="6">
        <v>5</v>
      </c>
      <c r="H157" s="6">
        <v>5</v>
      </c>
      <c r="I157" s="6">
        <v>1</v>
      </c>
      <c r="J157" s="6">
        <v>0</v>
      </c>
      <c r="K157" s="6">
        <v>33</v>
      </c>
      <c r="L157" s="6">
        <v>3.2810000000000001</v>
      </c>
      <c r="M157" s="9">
        <v>52.572000000000003</v>
      </c>
    </row>
    <row r="158" spans="1:13">
      <c r="A158" s="6" t="s">
        <v>342</v>
      </c>
      <c r="B158" s="6" t="s">
        <v>2425</v>
      </c>
      <c r="C158" s="6" t="s">
        <v>343</v>
      </c>
      <c r="D158" s="6">
        <v>10</v>
      </c>
      <c r="E158" s="6">
        <v>1</v>
      </c>
      <c r="F158" s="6">
        <v>11</v>
      </c>
      <c r="G158" s="6">
        <v>4</v>
      </c>
      <c r="H158" s="6">
        <v>2</v>
      </c>
      <c r="I158" s="6">
        <v>1</v>
      </c>
      <c r="J158" s="6">
        <v>0</v>
      </c>
      <c r="K158" s="6">
        <v>29</v>
      </c>
      <c r="L158" s="6">
        <v>3.4140000000000001</v>
      </c>
      <c r="M158" s="9">
        <v>52.567999999999998</v>
      </c>
    </row>
    <row r="159" spans="1:13">
      <c r="A159" s="6" t="s">
        <v>76</v>
      </c>
      <c r="B159" s="6" t="s">
        <v>2430</v>
      </c>
      <c r="C159" s="6" t="s">
        <v>77</v>
      </c>
      <c r="D159" s="6">
        <v>19</v>
      </c>
      <c r="E159" s="6">
        <v>7</v>
      </c>
      <c r="F159" s="6">
        <v>3</v>
      </c>
      <c r="G159" s="6">
        <v>7</v>
      </c>
      <c r="H159" s="6">
        <v>2.9</v>
      </c>
      <c r="I159" s="6">
        <v>1</v>
      </c>
      <c r="J159" s="6">
        <v>0</v>
      </c>
      <c r="K159" s="6">
        <v>39.9</v>
      </c>
      <c r="L159" s="6">
        <v>3.05</v>
      </c>
      <c r="M159" s="9">
        <v>52.56</v>
      </c>
    </row>
    <row r="160" spans="1:13">
      <c r="A160" s="6" t="s">
        <v>330</v>
      </c>
      <c r="B160" s="6" t="s">
        <v>2425</v>
      </c>
      <c r="C160" s="6" t="s">
        <v>331</v>
      </c>
      <c r="D160" s="6">
        <v>6</v>
      </c>
      <c r="E160" s="6">
        <v>5</v>
      </c>
      <c r="F160" s="6">
        <v>8</v>
      </c>
      <c r="G160" s="6">
        <v>9</v>
      </c>
      <c r="H160" s="6">
        <v>3.4</v>
      </c>
      <c r="I160" s="6">
        <v>2</v>
      </c>
      <c r="J160" s="6">
        <v>0</v>
      </c>
      <c r="K160" s="6">
        <v>33.4</v>
      </c>
      <c r="L160" s="6">
        <v>3.2570000000000001</v>
      </c>
      <c r="M160" s="9">
        <v>52.443999999999996</v>
      </c>
    </row>
    <row r="161" spans="1:13">
      <c r="A161" s="6" t="s">
        <v>2301</v>
      </c>
      <c r="B161" s="6" t="s">
        <v>2424</v>
      </c>
      <c r="C161" s="6" t="s">
        <v>2302</v>
      </c>
      <c r="D161" s="6">
        <v>5</v>
      </c>
      <c r="E161" s="6">
        <v>6</v>
      </c>
      <c r="F161" s="6">
        <v>6</v>
      </c>
      <c r="G161" s="6">
        <v>10</v>
      </c>
      <c r="H161" s="6">
        <v>1</v>
      </c>
      <c r="I161" s="6">
        <v>0</v>
      </c>
      <c r="J161" s="6">
        <v>0</v>
      </c>
      <c r="K161" s="6">
        <v>28</v>
      </c>
      <c r="L161" s="6">
        <v>3.4239999999999999</v>
      </c>
      <c r="M161" s="9">
        <v>52.288000000000004</v>
      </c>
    </row>
    <row r="162" spans="1:13">
      <c r="A162" s="6" t="s">
        <v>939</v>
      </c>
      <c r="B162" s="6" t="s">
        <v>2423</v>
      </c>
      <c r="C162" s="6" t="s">
        <v>940</v>
      </c>
      <c r="D162" s="6">
        <v>10</v>
      </c>
      <c r="E162" s="6">
        <v>1</v>
      </c>
      <c r="F162" s="6">
        <v>4</v>
      </c>
      <c r="G162" s="6">
        <v>17</v>
      </c>
      <c r="H162" s="6">
        <v>3</v>
      </c>
      <c r="I162" s="6">
        <v>0</v>
      </c>
      <c r="J162" s="6">
        <v>0</v>
      </c>
      <c r="K162" s="6">
        <v>35</v>
      </c>
      <c r="L162" s="6">
        <v>3.157</v>
      </c>
      <c r="M162" s="9">
        <v>51.884</v>
      </c>
    </row>
    <row r="163" spans="1:13">
      <c r="A163" s="6" t="s">
        <v>2237</v>
      </c>
      <c r="B163" s="6" t="s">
        <v>2424</v>
      </c>
      <c r="C163" s="6" t="s">
        <v>2238</v>
      </c>
      <c r="D163" s="6">
        <v>6</v>
      </c>
      <c r="E163" s="6">
        <v>3</v>
      </c>
      <c r="F163" s="6">
        <v>4</v>
      </c>
      <c r="G163" s="6">
        <v>7</v>
      </c>
      <c r="H163" s="6">
        <v>1</v>
      </c>
      <c r="I163" s="6">
        <v>2</v>
      </c>
      <c r="J163" s="6">
        <v>0</v>
      </c>
      <c r="K163" s="6">
        <v>23</v>
      </c>
      <c r="L163" s="6">
        <v>3.552</v>
      </c>
      <c r="M163" s="9">
        <v>51.824000000000005</v>
      </c>
    </row>
    <row r="164" spans="1:13">
      <c r="A164" s="6" t="s">
        <v>744</v>
      </c>
      <c r="B164" s="6" t="s">
        <v>2426</v>
      </c>
      <c r="C164" s="6" t="s">
        <v>745</v>
      </c>
      <c r="D164" s="6">
        <v>11</v>
      </c>
      <c r="E164" s="6">
        <v>6</v>
      </c>
      <c r="F164" s="6">
        <v>12</v>
      </c>
      <c r="G164" s="6">
        <v>7</v>
      </c>
      <c r="H164" s="6">
        <v>8</v>
      </c>
      <c r="I164" s="6">
        <v>7</v>
      </c>
      <c r="J164" s="6">
        <v>0</v>
      </c>
      <c r="K164" s="6">
        <v>51</v>
      </c>
      <c r="L164" s="6">
        <v>2.6179999999999999</v>
      </c>
      <c r="M164" s="9">
        <v>51.816000000000003</v>
      </c>
    </row>
    <row r="165" spans="1:13">
      <c r="A165" s="6" t="s">
        <v>2295</v>
      </c>
      <c r="B165" s="6" t="s">
        <v>2424</v>
      </c>
      <c r="C165" s="6" t="s">
        <v>2296</v>
      </c>
      <c r="D165" s="6">
        <v>7</v>
      </c>
      <c r="E165" s="6">
        <v>8</v>
      </c>
      <c r="F165" s="6">
        <v>6</v>
      </c>
      <c r="G165" s="6">
        <v>7</v>
      </c>
      <c r="H165" s="6">
        <v>10</v>
      </c>
      <c r="I165" s="6">
        <v>0</v>
      </c>
      <c r="J165" s="6">
        <v>0</v>
      </c>
      <c r="K165" s="6">
        <v>38</v>
      </c>
      <c r="L165" s="6">
        <v>3.048</v>
      </c>
      <c r="M165" s="9">
        <v>51.776000000000003</v>
      </c>
    </row>
    <row r="166" spans="1:13">
      <c r="A166" s="6" t="s">
        <v>74</v>
      </c>
      <c r="B166" s="6" t="s">
        <v>2430</v>
      </c>
      <c r="C166" s="6" t="s">
        <v>75</v>
      </c>
      <c r="D166" s="6">
        <v>11</v>
      </c>
      <c r="E166" s="6">
        <v>5</v>
      </c>
      <c r="F166" s="6">
        <v>4</v>
      </c>
      <c r="G166" s="6">
        <v>7</v>
      </c>
      <c r="H166" s="6">
        <v>3</v>
      </c>
      <c r="I166" s="6">
        <v>2</v>
      </c>
      <c r="J166" s="6">
        <v>0</v>
      </c>
      <c r="K166" s="6">
        <v>32</v>
      </c>
      <c r="L166" s="6">
        <v>3.2440000000000002</v>
      </c>
      <c r="M166" s="9">
        <v>51.728000000000009</v>
      </c>
    </row>
    <row r="167" spans="1:13">
      <c r="A167" s="6" t="s">
        <v>48</v>
      </c>
      <c r="B167" s="6" t="s">
        <v>2430</v>
      </c>
      <c r="C167" s="6" t="s">
        <v>49</v>
      </c>
      <c r="D167" s="6">
        <v>12</v>
      </c>
      <c r="E167" s="6">
        <v>8</v>
      </c>
      <c r="F167" s="6">
        <v>5</v>
      </c>
      <c r="G167" s="6">
        <v>5</v>
      </c>
      <c r="H167" s="6">
        <v>2</v>
      </c>
      <c r="I167" s="6">
        <v>3</v>
      </c>
      <c r="J167" s="6">
        <v>0</v>
      </c>
      <c r="K167" s="6">
        <v>35</v>
      </c>
      <c r="L167" s="6">
        <v>3.1389999999999998</v>
      </c>
      <c r="M167" s="9">
        <v>51.667999999999992</v>
      </c>
    </row>
    <row r="168" spans="1:13">
      <c r="A168" s="6" t="s">
        <v>1005</v>
      </c>
      <c r="B168" s="6" t="s">
        <v>2423</v>
      </c>
      <c r="C168" s="6" t="s">
        <v>1006</v>
      </c>
      <c r="D168" s="6">
        <v>8</v>
      </c>
      <c r="E168" s="6">
        <v>5</v>
      </c>
      <c r="F168" s="6">
        <v>5</v>
      </c>
      <c r="G168" s="6">
        <v>17</v>
      </c>
      <c r="H168" s="6">
        <v>1</v>
      </c>
      <c r="I168" s="6">
        <v>0</v>
      </c>
      <c r="J168" s="6">
        <v>0</v>
      </c>
      <c r="K168" s="6">
        <v>36</v>
      </c>
      <c r="L168" s="6">
        <v>3.105</v>
      </c>
      <c r="M168" s="9">
        <v>51.66</v>
      </c>
    </row>
    <row r="169" spans="1:13">
      <c r="A169" s="6" t="s">
        <v>2261</v>
      </c>
      <c r="B169" s="6" t="s">
        <v>2424</v>
      </c>
      <c r="C169" s="6" t="s">
        <v>2262</v>
      </c>
      <c r="D169" s="6">
        <v>5</v>
      </c>
      <c r="E169" s="6">
        <v>2</v>
      </c>
      <c r="F169" s="6">
        <v>5</v>
      </c>
      <c r="G169" s="6">
        <v>6</v>
      </c>
      <c r="H169" s="6">
        <v>2</v>
      </c>
      <c r="I169" s="6">
        <v>8</v>
      </c>
      <c r="J169" s="6">
        <v>0</v>
      </c>
      <c r="K169" s="6">
        <v>28</v>
      </c>
      <c r="L169" s="6">
        <v>3.367</v>
      </c>
      <c r="M169" s="9">
        <v>51.604000000000006</v>
      </c>
    </row>
    <row r="170" spans="1:13">
      <c r="A170" s="6" t="s">
        <v>424</v>
      </c>
      <c r="B170" s="6" t="s">
        <v>2425</v>
      </c>
      <c r="C170" s="6" t="s">
        <v>425</v>
      </c>
      <c r="D170" s="6">
        <v>7</v>
      </c>
      <c r="E170" s="6">
        <v>4</v>
      </c>
      <c r="F170" s="6">
        <v>8</v>
      </c>
      <c r="G170" s="6">
        <v>8</v>
      </c>
      <c r="H170" s="6">
        <v>3</v>
      </c>
      <c r="I170" s="6">
        <v>1</v>
      </c>
      <c r="J170" s="6">
        <v>0</v>
      </c>
      <c r="K170" s="6">
        <v>31</v>
      </c>
      <c r="L170" s="6">
        <v>3.2669999999999999</v>
      </c>
      <c r="M170" s="9">
        <v>51.603999999999999</v>
      </c>
    </row>
    <row r="171" spans="1:13">
      <c r="A171" s="6" t="s">
        <v>1247</v>
      </c>
      <c r="B171" s="6" t="s">
        <v>2427</v>
      </c>
      <c r="C171" s="6" t="s">
        <v>1248</v>
      </c>
      <c r="D171" s="6">
        <v>26</v>
      </c>
      <c r="E171" s="6">
        <v>5</v>
      </c>
      <c r="F171" s="6">
        <v>4</v>
      </c>
      <c r="G171" s="6">
        <v>0</v>
      </c>
      <c r="H171" s="6">
        <v>0</v>
      </c>
      <c r="I171" s="6">
        <v>2</v>
      </c>
      <c r="J171" s="6">
        <v>0</v>
      </c>
      <c r="K171" s="6">
        <v>37</v>
      </c>
      <c r="L171" s="6">
        <v>3.0670000000000002</v>
      </c>
      <c r="M171" s="9">
        <v>51.603999999999999</v>
      </c>
    </row>
    <row r="172" spans="1:13">
      <c r="A172" s="6" t="s">
        <v>796</v>
      </c>
      <c r="B172" s="6" t="s">
        <v>2426</v>
      </c>
      <c r="C172" s="6" t="s">
        <v>797</v>
      </c>
      <c r="D172" s="6">
        <v>5</v>
      </c>
      <c r="E172" s="6">
        <v>0</v>
      </c>
      <c r="F172" s="6">
        <v>3</v>
      </c>
      <c r="G172" s="6">
        <v>14</v>
      </c>
      <c r="H172" s="6">
        <v>2</v>
      </c>
      <c r="I172" s="6">
        <v>0</v>
      </c>
      <c r="J172" s="6">
        <v>0</v>
      </c>
      <c r="K172" s="6">
        <v>24</v>
      </c>
      <c r="L172" s="6">
        <v>3.4980000000000002</v>
      </c>
      <c r="M172" s="9">
        <v>51.576000000000008</v>
      </c>
    </row>
    <row r="173" spans="1:13">
      <c r="A173" s="6" t="s">
        <v>517</v>
      </c>
      <c r="B173" s="6" t="s">
        <v>2431</v>
      </c>
      <c r="C173" s="6" t="s">
        <v>518</v>
      </c>
      <c r="D173" s="6">
        <v>6</v>
      </c>
      <c r="E173" s="6">
        <v>3</v>
      </c>
      <c r="F173" s="6">
        <v>3</v>
      </c>
      <c r="G173" s="6">
        <v>11</v>
      </c>
      <c r="H173" s="6">
        <v>0</v>
      </c>
      <c r="I173" s="6">
        <v>8</v>
      </c>
      <c r="J173" s="6">
        <v>0</v>
      </c>
      <c r="K173" s="6">
        <v>31</v>
      </c>
      <c r="L173" s="6">
        <v>3.26</v>
      </c>
      <c r="M173" s="9">
        <v>51.519999999999989</v>
      </c>
    </row>
    <row r="174" spans="1:13">
      <c r="A174" s="6" t="s">
        <v>92</v>
      </c>
      <c r="B174" s="6" t="s">
        <v>2430</v>
      </c>
      <c r="C174" s="6" t="s">
        <v>93</v>
      </c>
      <c r="D174" s="6">
        <v>12</v>
      </c>
      <c r="E174" s="6">
        <v>0</v>
      </c>
      <c r="F174" s="6">
        <v>4</v>
      </c>
      <c r="G174" s="6">
        <v>7</v>
      </c>
      <c r="H174" s="6">
        <v>3</v>
      </c>
      <c r="I174" s="6">
        <v>3</v>
      </c>
      <c r="J174" s="6">
        <v>0</v>
      </c>
      <c r="K174" s="6">
        <v>29</v>
      </c>
      <c r="L174" s="6">
        <v>3.3170000000000002</v>
      </c>
      <c r="M174" s="9">
        <v>51.404000000000003</v>
      </c>
    </row>
    <row r="175" spans="1:13">
      <c r="A175" s="6" t="s">
        <v>786</v>
      </c>
      <c r="B175" s="6" t="s">
        <v>2426</v>
      </c>
      <c r="C175" s="6" t="s">
        <v>787</v>
      </c>
      <c r="D175" s="6">
        <v>6</v>
      </c>
      <c r="E175" s="6">
        <v>0</v>
      </c>
      <c r="F175" s="6">
        <v>4</v>
      </c>
      <c r="G175" s="6">
        <v>6</v>
      </c>
      <c r="H175" s="6">
        <v>4</v>
      </c>
      <c r="I175" s="6">
        <v>2</v>
      </c>
      <c r="J175" s="6">
        <v>0</v>
      </c>
      <c r="K175" s="6">
        <v>22</v>
      </c>
      <c r="L175" s="6">
        <v>3.5470000000000002</v>
      </c>
      <c r="M175" s="9">
        <v>51.364000000000004</v>
      </c>
    </row>
    <row r="176" spans="1:13">
      <c r="A176" s="6" t="s">
        <v>2074</v>
      </c>
      <c r="B176" s="6" t="s">
        <v>2429</v>
      </c>
      <c r="C176" s="6" t="s">
        <v>2075</v>
      </c>
      <c r="D176" s="6">
        <v>6</v>
      </c>
      <c r="E176" s="6">
        <v>13</v>
      </c>
      <c r="F176" s="6">
        <v>3</v>
      </c>
      <c r="G176" s="6">
        <v>4</v>
      </c>
      <c r="H176" s="6">
        <v>9.4</v>
      </c>
      <c r="I176" s="6">
        <v>2</v>
      </c>
      <c r="J176" s="6">
        <v>0</v>
      </c>
      <c r="K176" s="6">
        <v>37.4</v>
      </c>
      <c r="L176" s="6">
        <v>3.032</v>
      </c>
      <c r="M176" s="9">
        <v>51.344000000000001</v>
      </c>
    </row>
    <row r="177" spans="1:13">
      <c r="A177" s="6" t="s">
        <v>126</v>
      </c>
      <c r="B177" s="6" t="s">
        <v>2422</v>
      </c>
      <c r="C177" s="6" t="s">
        <v>127</v>
      </c>
      <c r="D177" s="6">
        <v>8</v>
      </c>
      <c r="E177" s="6">
        <v>8</v>
      </c>
      <c r="F177" s="6">
        <v>2</v>
      </c>
      <c r="G177" s="6">
        <v>14</v>
      </c>
      <c r="H177" s="6">
        <v>1</v>
      </c>
      <c r="I177" s="6">
        <v>6</v>
      </c>
      <c r="J177" s="6">
        <v>0</v>
      </c>
      <c r="K177" s="6">
        <v>39</v>
      </c>
      <c r="L177" s="6">
        <v>2.9710000000000001</v>
      </c>
      <c r="M177" s="9">
        <v>51.252000000000002</v>
      </c>
    </row>
    <row r="178" spans="1:13">
      <c r="A178" s="6" t="s">
        <v>1550</v>
      </c>
      <c r="B178" s="6" t="s">
        <v>2432</v>
      </c>
      <c r="C178" s="6" t="s">
        <v>1551</v>
      </c>
      <c r="D178" s="6">
        <v>6</v>
      </c>
      <c r="E178" s="6">
        <v>1</v>
      </c>
      <c r="F178" s="6">
        <v>6</v>
      </c>
      <c r="G178" s="6">
        <v>12</v>
      </c>
      <c r="H178" s="6">
        <v>3</v>
      </c>
      <c r="I178" s="6">
        <v>4</v>
      </c>
      <c r="J178" s="6">
        <v>0</v>
      </c>
      <c r="K178" s="6">
        <v>32</v>
      </c>
      <c r="L178" s="6">
        <v>3.2</v>
      </c>
      <c r="M178" s="9">
        <v>51.2</v>
      </c>
    </row>
    <row r="179" spans="1:13">
      <c r="A179" s="6" t="s">
        <v>70</v>
      </c>
      <c r="B179" s="6" t="s">
        <v>2430</v>
      </c>
      <c r="C179" s="6" t="s">
        <v>71</v>
      </c>
      <c r="D179" s="6">
        <v>10</v>
      </c>
      <c r="E179" s="6">
        <v>1</v>
      </c>
      <c r="F179" s="6">
        <v>7</v>
      </c>
      <c r="G179" s="6">
        <v>11</v>
      </c>
      <c r="H179" s="6">
        <v>1</v>
      </c>
      <c r="I179" s="6">
        <v>1</v>
      </c>
      <c r="J179" s="6">
        <v>6</v>
      </c>
      <c r="K179" s="6">
        <v>37</v>
      </c>
      <c r="L179" s="6">
        <v>3.028</v>
      </c>
      <c r="M179" s="9">
        <v>51.135999999999996</v>
      </c>
    </row>
    <row r="180" spans="1:13">
      <c r="A180" s="6" t="s">
        <v>913</v>
      </c>
      <c r="B180" s="6" t="s">
        <v>2428</v>
      </c>
      <c r="C180" s="6" t="s">
        <v>914</v>
      </c>
      <c r="D180" s="6">
        <v>7</v>
      </c>
      <c r="E180" s="6">
        <v>6</v>
      </c>
      <c r="F180" s="6">
        <v>4</v>
      </c>
      <c r="G180" s="6">
        <v>9</v>
      </c>
      <c r="H180" s="6">
        <v>7</v>
      </c>
      <c r="I180" s="6">
        <v>2</v>
      </c>
      <c r="J180" s="6">
        <v>0</v>
      </c>
      <c r="K180" s="6">
        <v>35</v>
      </c>
      <c r="L180" s="6">
        <v>3.093</v>
      </c>
      <c r="M180" s="9">
        <v>51.116</v>
      </c>
    </row>
    <row r="181" spans="1:13">
      <c r="A181" s="6" t="s">
        <v>1580</v>
      </c>
      <c r="B181" s="6" t="s">
        <v>2432</v>
      </c>
      <c r="C181" s="6" t="s">
        <v>1581</v>
      </c>
      <c r="D181" s="6">
        <v>7</v>
      </c>
      <c r="E181" s="6">
        <v>2</v>
      </c>
      <c r="F181" s="6">
        <v>5</v>
      </c>
      <c r="G181" s="6">
        <v>10</v>
      </c>
      <c r="H181" s="6">
        <v>2</v>
      </c>
      <c r="I181" s="6">
        <v>4</v>
      </c>
      <c r="J181" s="6">
        <v>0</v>
      </c>
      <c r="K181" s="6">
        <v>30</v>
      </c>
      <c r="L181" s="6">
        <v>3.2559999999999998</v>
      </c>
      <c r="M181" s="9">
        <v>51.071999999999996</v>
      </c>
    </row>
    <row r="182" spans="1:13">
      <c r="A182" s="6" t="s">
        <v>1013</v>
      </c>
      <c r="B182" s="6" t="s">
        <v>2423</v>
      </c>
      <c r="C182" s="6" t="s">
        <v>1014</v>
      </c>
      <c r="D182" s="6">
        <v>8</v>
      </c>
      <c r="E182" s="6">
        <v>0</v>
      </c>
      <c r="F182" s="6">
        <v>4</v>
      </c>
      <c r="G182" s="6">
        <v>10</v>
      </c>
      <c r="H182" s="6">
        <v>0</v>
      </c>
      <c r="I182" s="6">
        <v>0</v>
      </c>
      <c r="J182" s="6">
        <v>6</v>
      </c>
      <c r="K182" s="6">
        <v>28</v>
      </c>
      <c r="L182" s="6">
        <v>3.319</v>
      </c>
      <c r="M182" s="9">
        <v>51.027999999999999</v>
      </c>
    </row>
    <row r="183" spans="1:13">
      <c r="A183" s="6" t="s">
        <v>1035</v>
      </c>
      <c r="B183" s="6" t="s">
        <v>2423</v>
      </c>
      <c r="C183" s="6" t="s">
        <v>1036</v>
      </c>
      <c r="D183" s="6">
        <v>10</v>
      </c>
      <c r="E183" s="6">
        <v>5</v>
      </c>
      <c r="F183" s="6">
        <v>5</v>
      </c>
      <c r="G183" s="6">
        <v>6</v>
      </c>
      <c r="H183" s="6">
        <v>1</v>
      </c>
      <c r="I183" s="6">
        <v>1</v>
      </c>
      <c r="J183" s="6">
        <v>0</v>
      </c>
      <c r="K183" s="6">
        <v>28</v>
      </c>
      <c r="L183" s="6">
        <v>3.3050000000000002</v>
      </c>
      <c r="M183" s="9">
        <v>50.860000000000007</v>
      </c>
    </row>
    <row r="184" spans="1:13">
      <c r="A184" s="6" t="s">
        <v>812</v>
      </c>
      <c r="B184" s="6" t="s">
        <v>2426</v>
      </c>
      <c r="C184" s="6" t="s">
        <v>813</v>
      </c>
      <c r="D184" s="6">
        <v>10</v>
      </c>
      <c r="E184" s="6">
        <v>17</v>
      </c>
      <c r="F184" s="6">
        <v>3</v>
      </c>
      <c r="G184" s="6">
        <v>7</v>
      </c>
      <c r="H184" s="6">
        <v>5</v>
      </c>
      <c r="I184" s="6">
        <v>2</v>
      </c>
      <c r="J184" s="6">
        <v>0</v>
      </c>
      <c r="K184" s="6">
        <v>44</v>
      </c>
      <c r="L184" s="6">
        <v>2.7709999999999999</v>
      </c>
      <c r="M184" s="9">
        <v>50.852000000000004</v>
      </c>
    </row>
    <row r="185" spans="1:13">
      <c r="A185" s="6" t="s">
        <v>577</v>
      </c>
      <c r="B185" s="6" t="s">
        <v>2431</v>
      </c>
      <c r="C185" s="6" t="s">
        <v>578</v>
      </c>
      <c r="D185" s="6">
        <v>8</v>
      </c>
      <c r="E185" s="6">
        <v>5</v>
      </c>
      <c r="F185" s="6">
        <v>0</v>
      </c>
      <c r="G185" s="6">
        <v>7</v>
      </c>
      <c r="H185" s="6">
        <v>2</v>
      </c>
      <c r="I185" s="6">
        <v>1</v>
      </c>
      <c r="J185" s="6">
        <v>0</v>
      </c>
      <c r="K185" s="6">
        <v>23</v>
      </c>
      <c r="L185" s="6">
        <v>3.468</v>
      </c>
      <c r="M185" s="9">
        <v>50.816000000000003</v>
      </c>
    </row>
    <row r="186" spans="1:13">
      <c r="A186" s="6" t="s">
        <v>188</v>
      </c>
      <c r="B186" s="6" t="s">
        <v>2422</v>
      </c>
      <c r="C186" s="6" t="s">
        <v>189</v>
      </c>
      <c r="D186" s="6">
        <v>12</v>
      </c>
      <c r="E186" s="6">
        <v>5</v>
      </c>
      <c r="F186" s="6">
        <v>3</v>
      </c>
      <c r="G186" s="6">
        <v>8</v>
      </c>
      <c r="H186" s="6">
        <v>2</v>
      </c>
      <c r="I186" s="6">
        <v>2</v>
      </c>
      <c r="J186" s="6">
        <v>0</v>
      </c>
      <c r="K186" s="6">
        <v>32</v>
      </c>
      <c r="L186" s="6">
        <v>3.1669999999999998</v>
      </c>
      <c r="M186" s="9">
        <v>50.804000000000002</v>
      </c>
    </row>
    <row r="187" spans="1:13">
      <c r="A187" s="6" t="s">
        <v>116</v>
      </c>
      <c r="B187" s="6" t="s">
        <v>2430</v>
      </c>
      <c r="C187" s="6" t="s">
        <v>117</v>
      </c>
      <c r="D187" s="6">
        <v>11</v>
      </c>
      <c r="E187" s="6">
        <v>4</v>
      </c>
      <c r="F187" s="6">
        <v>3</v>
      </c>
      <c r="G187" s="6">
        <v>8</v>
      </c>
      <c r="H187" s="6">
        <v>1</v>
      </c>
      <c r="I187" s="6">
        <v>6</v>
      </c>
      <c r="J187" s="6">
        <v>0</v>
      </c>
      <c r="K187" s="6">
        <v>33</v>
      </c>
      <c r="L187" s="6">
        <v>3.1280000000000001</v>
      </c>
      <c r="M187" s="9">
        <v>50.736000000000004</v>
      </c>
    </row>
    <row r="188" spans="1:13">
      <c r="A188" s="6" t="s">
        <v>24</v>
      </c>
      <c r="B188" s="6" t="s">
        <v>2430</v>
      </c>
      <c r="C188" s="6" t="s">
        <v>25</v>
      </c>
      <c r="D188" s="6">
        <v>13</v>
      </c>
      <c r="E188" s="6">
        <v>2</v>
      </c>
      <c r="F188" s="6">
        <v>8</v>
      </c>
      <c r="G188" s="6">
        <v>15</v>
      </c>
      <c r="H188" s="6">
        <v>1</v>
      </c>
      <c r="I188" s="6">
        <v>2</v>
      </c>
      <c r="J188" s="6">
        <v>0</v>
      </c>
      <c r="K188" s="6">
        <v>41</v>
      </c>
      <c r="L188" s="6">
        <v>2.8559999999999999</v>
      </c>
      <c r="M188" s="9">
        <v>50.671999999999997</v>
      </c>
    </row>
    <row r="189" spans="1:13">
      <c r="A189" s="6" t="s">
        <v>128</v>
      </c>
      <c r="B189" s="6" t="s">
        <v>2422</v>
      </c>
      <c r="C189" s="6" t="s">
        <v>129</v>
      </c>
      <c r="D189" s="6">
        <v>7</v>
      </c>
      <c r="E189" s="6">
        <v>13</v>
      </c>
      <c r="F189" s="6">
        <v>8</v>
      </c>
      <c r="G189" s="6">
        <v>14</v>
      </c>
      <c r="H189" s="6">
        <v>3</v>
      </c>
      <c r="I189" s="6">
        <v>0</v>
      </c>
      <c r="J189" s="6">
        <v>0</v>
      </c>
      <c r="K189" s="6">
        <v>45</v>
      </c>
      <c r="L189" s="6">
        <v>2.718</v>
      </c>
      <c r="M189" s="9">
        <v>50.616</v>
      </c>
    </row>
    <row r="190" spans="1:13">
      <c r="A190" s="6" t="s">
        <v>969</v>
      </c>
      <c r="B190" s="6" t="s">
        <v>2423</v>
      </c>
      <c r="C190" s="6" t="s">
        <v>970</v>
      </c>
      <c r="D190" s="6">
        <v>8</v>
      </c>
      <c r="E190" s="6">
        <v>1</v>
      </c>
      <c r="F190" s="6">
        <v>4</v>
      </c>
      <c r="G190" s="6">
        <v>0</v>
      </c>
      <c r="H190" s="6">
        <v>5</v>
      </c>
      <c r="I190" s="6">
        <v>1</v>
      </c>
      <c r="J190" s="6">
        <v>0</v>
      </c>
      <c r="K190" s="6">
        <v>19</v>
      </c>
      <c r="L190" s="6">
        <v>3.5760000000000001</v>
      </c>
      <c r="M190" s="9">
        <v>50.512</v>
      </c>
    </row>
    <row r="191" spans="1:13">
      <c r="A191" s="6" t="s">
        <v>1911</v>
      </c>
      <c r="B191" s="6" t="s">
        <v>2416</v>
      </c>
      <c r="C191" s="6" t="s">
        <v>1912</v>
      </c>
      <c r="D191" s="6">
        <v>8</v>
      </c>
      <c r="E191" s="6">
        <v>3</v>
      </c>
      <c r="F191" s="6">
        <v>6</v>
      </c>
      <c r="G191" s="6">
        <v>4</v>
      </c>
      <c r="H191" s="6">
        <v>2</v>
      </c>
      <c r="I191" s="6">
        <v>2</v>
      </c>
      <c r="J191" s="6">
        <v>0</v>
      </c>
      <c r="K191" s="6">
        <v>25</v>
      </c>
      <c r="L191" s="6">
        <v>3.3759999999999999</v>
      </c>
      <c r="M191" s="9">
        <v>50.511999999999993</v>
      </c>
    </row>
    <row r="192" spans="1:13">
      <c r="A192" s="6" t="s">
        <v>28</v>
      </c>
      <c r="B192" s="6" t="s">
        <v>2430</v>
      </c>
      <c r="C192" s="6" t="s">
        <v>29</v>
      </c>
      <c r="D192" s="6">
        <v>11</v>
      </c>
      <c r="E192" s="6">
        <v>5</v>
      </c>
      <c r="F192" s="6">
        <v>3</v>
      </c>
      <c r="G192" s="6">
        <v>11</v>
      </c>
      <c r="H192" s="6">
        <v>1</v>
      </c>
      <c r="I192" s="6">
        <v>1</v>
      </c>
      <c r="J192" s="6">
        <v>0</v>
      </c>
      <c r="K192" s="6">
        <v>32</v>
      </c>
      <c r="L192" s="6">
        <v>3.133</v>
      </c>
      <c r="M192" s="9">
        <v>50.396000000000001</v>
      </c>
    </row>
    <row r="193" spans="1:13">
      <c r="A193" s="6" t="s">
        <v>1953</v>
      </c>
      <c r="B193" s="6" t="s">
        <v>2416</v>
      </c>
      <c r="C193" s="6" t="s">
        <v>1954</v>
      </c>
      <c r="D193" s="6">
        <v>13</v>
      </c>
      <c r="E193" s="6">
        <v>3</v>
      </c>
      <c r="F193" s="6">
        <v>4</v>
      </c>
      <c r="G193" s="6">
        <v>4</v>
      </c>
      <c r="H193" s="6">
        <v>2</v>
      </c>
      <c r="I193" s="6">
        <v>2</v>
      </c>
      <c r="J193" s="6">
        <v>0</v>
      </c>
      <c r="K193" s="6">
        <v>28</v>
      </c>
      <c r="L193" s="6">
        <v>3.2639999999999998</v>
      </c>
      <c r="M193" s="9">
        <v>50.368000000000002</v>
      </c>
    </row>
    <row r="194" spans="1:13">
      <c r="A194" s="6" t="s">
        <v>80</v>
      </c>
      <c r="B194" s="6" t="s">
        <v>2430</v>
      </c>
      <c r="C194" s="6" t="s">
        <v>81</v>
      </c>
      <c r="D194" s="6">
        <v>12</v>
      </c>
      <c r="E194" s="6">
        <v>0</v>
      </c>
      <c r="F194" s="6">
        <v>5</v>
      </c>
      <c r="G194" s="6">
        <v>9</v>
      </c>
      <c r="H194" s="6">
        <v>2</v>
      </c>
      <c r="I194" s="6">
        <v>2</v>
      </c>
      <c r="J194" s="6">
        <v>0</v>
      </c>
      <c r="K194" s="6">
        <v>30</v>
      </c>
      <c r="L194" s="6">
        <v>3.194</v>
      </c>
      <c r="M194" s="9">
        <v>50.327999999999996</v>
      </c>
    </row>
    <row r="195" spans="1:13">
      <c r="A195" s="6" t="s">
        <v>398</v>
      </c>
      <c r="B195" s="6" t="s">
        <v>2425</v>
      </c>
      <c r="C195" s="6" t="s">
        <v>399</v>
      </c>
      <c r="D195" s="6">
        <v>7</v>
      </c>
      <c r="E195" s="6">
        <v>7</v>
      </c>
      <c r="F195" s="6">
        <v>6</v>
      </c>
      <c r="G195" s="6">
        <v>2</v>
      </c>
      <c r="H195" s="6">
        <v>5.4</v>
      </c>
      <c r="I195" s="6">
        <v>1</v>
      </c>
      <c r="J195" s="6">
        <v>0</v>
      </c>
      <c r="K195" s="6">
        <v>28.4</v>
      </c>
      <c r="L195" s="6">
        <v>3.2450000000000001</v>
      </c>
      <c r="M195" s="9">
        <v>50.300000000000004</v>
      </c>
    </row>
    <row r="196" spans="1:13">
      <c r="A196" s="6" t="s">
        <v>780</v>
      </c>
      <c r="B196" s="6" t="s">
        <v>2426</v>
      </c>
      <c r="C196" s="6" t="s">
        <v>781</v>
      </c>
      <c r="D196" s="6">
        <v>6</v>
      </c>
      <c r="E196" s="6">
        <v>0</v>
      </c>
      <c r="F196" s="6">
        <v>5</v>
      </c>
      <c r="G196" s="6">
        <v>15</v>
      </c>
      <c r="H196" s="6">
        <v>1</v>
      </c>
      <c r="I196" s="6">
        <v>1</v>
      </c>
      <c r="J196" s="6">
        <v>0</v>
      </c>
      <c r="K196" s="6">
        <v>28</v>
      </c>
      <c r="L196" s="6">
        <v>3.258</v>
      </c>
      <c r="M196" s="9">
        <v>50.295999999999999</v>
      </c>
    </row>
    <row r="197" spans="1:13">
      <c r="A197" s="6" t="s">
        <v>336</v>
      </c>
      <c r="B197" s="6" t="s">
        <v>2425</v>
      </c>
      <c r="C197" s="6" t="s">
        <v>337</v>
      </c>
      <c r="D197" s="6">
        <v>7</v>
      </c>
      <c r="E197" s="6">
        <v>7</v>
      </c>
      <c r="F197" s="6">
        <v>5</v>
      </c>
      <c r="G197" s="6">
        <v>11</v>
      </c>
      <c r="H197" s="6">
        <v>0</v>
      </c>
      <c r="I197" s="6">
        <v>0</v>
      </c>
      <c r="J197" s="6">
        <v>0</v>
      </c>
      <c r="K197" s="6">
        <v>30</v>
      </c>
      <c r="L197" s="6">
        <v>3.19</v>
      </c>
      <c r="M197" s="9">
        <v>50.279999999999994</v>
      </c>
    </row>
    <row r="198" spans="1:13">
      <c r="A198" s="6" t="s">
        <v>152</v>
      </c>
      <c r="B198" s="6" t="s">
        <v>2422</v>
      </c>
      <c r="C198" s="6" t="s">
        <v>153</v>
      </c>
      <c r="D198" s="6">
        <v>7</v>
      </c>
      <c r="E198" s="6">
        <v>16</v>
      </c>
      <c r="F198" s="6">
        <v>1</v>
      </c>
      <c r="G198" s="6">
        <v>14</v>
      </c>
      <c r="H198" s="6">
        <v>2</v>
      </c>
      <c r="I198" s="6">
        <v>0</v>
      </c>
      <c r="J198" s="6">
        <v>0</v>
      </c>
      <c r="K198" s="6">
        <v>40</v>
      </c>
      <c r="L198" s="6">
        <v>2.855</v>
      </c>
      <c r="M198" s="9">
        <v>50.26</v>
      </c>
    </row>
    <row r="199" spans="1:13">
      <c r="A199" s="6" t="s">
        <v>2207</v>
      </c>
      <c r="B199" s="6" t="s">
        <v>2424</v>
      </c>
      <c r="C199" s="6" t="s">
        <v>2208</v>
      </c>
      <c r="D199" s="6">
        <v>6</v>
      </c>
      <c r="E199" s="6">
        <v>9</v>
      </c>
      <c r="F199" s="6">
        <v>5</v>
      </c>
      <c r="G199" s="6">
        <v>11</v>
      </c>
      <c r="H199" s="6">
        <v>3</v>
      </c>
      <c r="I199" s="6">
        <v>0</v>
      </c>
      <c r="J199" s="6">
        <v>0</v>
      </c>
      <c r="K199" s="6">
        <v>34</v>
      </c>
      <c r="L199" s="6">
        <v>3.048</v>
      </c>
      <c r="M199" s="9">
        <v>50.176000000000002</v>
      </c>
    </row>
    <row r="200" spans="1:13">
      <c r="A200" s="6" t="s">
        <v>2281</v>
      </c>
      <c r="B200" s="6" t="s">
        <v>2424</v>
      </c>
      <c r="C200" s="6" t="s">
        <v>2282</v>
      </c>
      <c r="D200" s="6">
        <v>5</v>
      </c>
      <c r="E200" s="6">
        <v>11</v>
      </c>
      <c r="F200" s="6">
        <v>3</v>
      </c>
      <c r="G200" s="6">
        <v>4</v>
      </c>
      <c r="H200" s="6">
        <v>2</v>
      </c>
      <c r="I200" s="6">
        <v>0</v>
      </c>
      <c r="J200" s="6">
        <v>6</v>
      </c>
      <c r="K200" s="6">
        <v>31</v>
      </c>
      <c r="L200" s="6">
        <v>3.1379999999999999</v>
      </c>
      <c r="M200" s="9">
        <v>50.055999999999997</v>
      </c>
    </row>
    <row r="201" spans="1:13">
      <c r="A201" s="6" t="s">
        <v>2279</v>
      </c>
      <c r="B201" s="6" t="s">
        <v>2424</v>
      </c>
      <c r="C201" s="6" t="s">
        <v>2280</v>
      </c>
      <c r="D201" s="6">
        <v>6</v>
      </c>
      <c r="E201" s="6">
        <v>11</v>
      </c>
      <c r="F201" s="6">
        <v>5</v>
      </c>
      <c r="G201" s="6">
        <v>7</v>
      </c>
      <c r="H201" s="6">
        <v>2</v>
      </c>
      <c r="I201" s="6">
        <v>0</v>
      </c>
      <c r="J201" s="6">
        <v>0</v>
      </c>
      <c r="K201" s="6">
        <v>31</v>
      </c>
      <c r="L201" s="6">
        <v>3.129</v>
      </c>
      <c r="M201" s="9">
        <v>49.947999999999993</v>
      </c>
    </row>
    <row r="202" spans="1:13">
      <c r="A202" s="6" t="s">
        <v>963</v>
      </c>
      <c r="B202" s="6" t="s">
        <v>2423</v>
      </c>
      <c r="C202" s="6" t="s">
        <v>964</v>
      </c>
      <c r="D202" s="6">
        <v>7</v>
      </c>
      <c r="E202" s="6">
        <v>0</v>
      </c>
      <c r="F202" s="6">
        <v>4</v>
      </c>
      <c r="G202" s="6">
        <v>7</v>
      </c>
      <c r="H202" s="6">
        <v>1</v>
      </c>
      <c r="I202" s="6">
        <v>1</v>
      </c>
      <c r="J202" s="6">
        <v>0</v>
      </c>
      <c r="K202" s="6">
        <v>20</v>
      </c>
      <c r="L202" s="6">
        <v>3.4950000000000001</v>
      </c>
      <c r="M202" s="9">
        <v>49.940000000000005</v>
      </c>
    </row>
    <row r="203" spans="1:13">
      <c r="A203" s="6" t="s">
        <v>402</v>
      </c>
      <c r="B203" s="6" t="s">
        <v>2425</v>
      </c>
      <c r="C203" s="6" t="s">
        <v>403</v>
      </c>
      <c r="D203" s="6">
        <v>7</v>
      </c>
      <c r="E203" s="6">
        <v>3</v>
      </c>
      <c r="F203" s="6">
        <v>7</v>
      </c>
      <c r="G203" s="6">
        <v>9</v>
      </c>
      <c r="H203" s="6">
        <v>3.4</v>
      </c>
      <c r="I203" s="6">
        <v>1</v>
      </c>
      <c r="J203" s="6">
        <v>0</v>
      </c>
      <c r="K203" s="6">
        <v>30.4</v>
      </c>
      <c r="L203" s="6">
        <v>3.1480000000000001</v>
      </c>
      <c r="M203" s="9">
        <v>49.935999999999993</v>
      </c>
    </row>
    <row r="204" spans="1:13">
      <c r="A204" s="6" t="s">
        <v>220</v>
      </c>
      <c r="B204" s="6" t="s">
        <v>2422</v>
      </c>
      <c r="C204" s="6" t="s">
        <v>221</v>
      </c>
      <c r="D204" s="6">
        <v>7</v>
      </c>
      <c r="E204" s="6">
        <v>38</v>
      </c>
      <c r="F204" s="6">
        <v>2</v>
      </c>
      <c r="G204" s="6">
        <v>7</v>
      </c>
      <c r="H204" s="6">
        <v>10</v>
      </c>
      <c r="I204" s="6">
        <v>0</v>
      </c>
      <c r="J204" s="6">
        <v>0</v>
      </c>
      <c r="K204" s="6">
        <v>64</v>
      </c>
      <c r="L204" s="6">
        <v>2.024</v>
      </c>
      <c r="M204" s="9">
        <v>49.888000000000005</v>
      </c>
    </row>
    <row r="205" spans="1:13">
      <c r="A205" s="6" t="s">
        <v>2082</v>
      </c>
      <c r="B205" s="6" t="s">
        <v>2429</v>
      </c>
      <c r="C205" s="6" t="s">
        <v>2083</v>
      </c>
      <c r="D205" s="6">
        <v>5</v>
      </c>
      <c r="E205" s="6">
        <v>3</v>
      </c>
      <c r="F205" s="6">
        <v>3</v>
      </c>
      <c r="G205" s="6">
        <v>7</v>
      </c>
      <c r="H205" s="6">
        <v>2</v>
      </c>
      <c r="I205" s="6">
        <v>11</v>
      </c>
      <c r="J205" s="6">
        <v>0</v>
      </c>
      <c r="K205" s="6">
        <v>31</v>
      </c>
      <c r="L205" s="6">
        <v>3.1240000000000001</v>
      </c>
      <c r="M205" s="9">
        <v>49.887999999999998</v>
      </c>
    </row>
    <row r="206" spans="1:13">
      <c r="A206" s="6" t="s">
        <v>2283</v>
      </c>
      <c r="B206" s="6" t="s">
        <v>2424</v>
      </c>
      <c r="C206" s="6" t="s">
        <v>2284</v>
      </c>
      <c r="D206" s="6">
        <v>5</v>
      </c>
      <c r="E206" s="6">
        <v>11</v>
      </c>
      <c r="F206" s="6">
        <v>4</v>
      </c>
      <c r="G206" s="6">
        <v>15</v>
      </c>
      <c r="H206" s="6">
        <v>0</v>
      </c>
      <c r="I206" s="6">
        <v>0</v>
      </c>
      <c r="J206" s="6">
        <v>0</v>
      </c>
      <c r="K206" s="6">
        <v>35</v>
      </c>
      <c r="L206" s="6">
        <v>2.99</v>
      </c>
      <c r="M206" s="9">
        <v>49.88</v>
      </c>
    </row>
    <row r="207" spans="1:13">
      <c r="A207" s="6" t="s">
        <v>1592</v>
      </c>
      <c r="B207" s="6" t="s">
        <v>2432</v>
      </c>
      <c r="C207" s="6" t="s">
        <v>1593</v>
      </c>
      <c r="D207" s="6">
        <v>6</v>
      </c>
      <c r="E207" s="6">
        <v>0</v>
      </c>
      <c r="F207" s="6">
        <v>4</v>
      </c>
      <c r="G207" s="6">
        <v>4</v>
      </c>
      <c r="H207" s="6">
        <v>3</v>
      </c>
      <c r="I207" s="6">
        <v>5</v>
      </c>
      <c r="J207" s="6">
        <v>0</v>
      </c>
      <c r="K207" s="6">
        <v>22</v>
      </c>
      <c r="L207" s="6">
        <v>3.4159999999999999</v>
      </c>
      <c r="M207" s="9">
        <v>49.792000000000002</v>
      </c>
    </row>
    <row r="208" spans="1:13">
      <c r="A208" s="6" t="s">
        <v>2088</v>
      </c>
      <c r="B208" s="6" t="s">
        <v>2429</v>
      </c>
      <c r="C208" s="6" t="s">
        <v>2089</v>
      </c>
      <c r="D208" s="6">
        <v>5</v>
      </c>
      <c r="E208" s="6">
        <v>3</v>
      </c>
      <c r="F208" s="6">
        <v>5</v>
      </c>
      <c r="G208" s="6">
        <v>10</v>
      </c>
      <c r="H208" s="6">
        <v>4</v>
      </c>
      <c r="I208" s="6">
        <v>0</v>
      </c>
      <c r="J208" s="6">
        <v>0</v>
      </c>
      <c r="K208" s="6">
        <v>27</v>
      </c>
      <c r="L208" s="6">
        <v>3.2480000000000002</v>
      </c>
      <c r="M208" s="9">
        <v>49.77600000000001</v>
      </c>
    </row>
    <row r="209" spans="1:13">
      <c r="A209" s="6" t="s">
        <v>2016</v>
      </c>
      <c r="B209" s="6" t="s">
        <v>2429</v>
      </c>
      <c r="C209" s="6" t="s">
        <v>2017</v>
      </c>
      <c r="D209" s="6">
        <v>8</v>
      </c>
      <c r="E209" s="6">
        <v>2</v>
      </c>
      <c r="F209" s="6">
        <v>4</v>
      </c>
      <c r="G209" s="6">
        <v>10</v>
      </c>
      <c r="H209" s="6">
        <v>3.7</v>
      </c>
      <c r="I209" s="6">
        <v>1</v>
      </c>
      <c r="J209" s="6">
        <v>3</v>
      </c>
      <c r="K209" s="6">
        <v>31.7</v>
      </c>
      <c r="L209" s="6">
        <v>3.0880000000000001</v>
      </c>
      <c r="M209" s="9">
        <v>49.736000000000004</v>
      </c>
    </row>
    <row r="210" spans="1:13">
      <c r="A210" s="6" t="s">
        <v>2062</v>
      </c>
      <c r="B210" s="6" t="s">
        <v>2429</v>
      </c>
      <c r="C210" s="6" t="s">
        <v>2063</v>
      </c>
      <c r="D210" s="6">
        <v>10</v>
      </c>
      <c r="E210" s="6">
        <v>2</v>
      </c>
      <c r="F210" s="6">
        <v>3</v>
      </c>
      <c r="G210" s="6">
        <v>4</v>
      </c>
      <c r="H210" s="6">
        <v>8.1999999999999993</v>
      </c>
      <c r="I210" s="6">
        <v>3</v>
      </c>
      <c r="J210" s="6">
        <v>0</v>
      </c>
      <c r="K210" s="6">
        <v>30.2</v>
      </c>
      <c r="L210" s="6">
        <v>3.1280000000000001</v>
      </c>
      <c r="M210" s="9">
        <v>49.616</v>
      </c>
    </row>
    <row r="211" spans="1:13">
      <c r="A211" s="6" t="s">
        <v>358</v>
      </c>
      <c r="B211" s="6" t="s">
        <v>2425</v>
      </c>
      <c r="C211" s="6" t="s">
        <v>359</v>
      </c>
      <c r="D211" s="6">
        <v>6</v>
      </c>
      <c r="E211" s="6">
        <v>5</v>
      </c>
      <c r="F211" s="6">
        <v>7</v>
      </c>
      <c r="G211" s="6">
        <v>9</v>
      </c>
      <c r="H211" s="6">
        <v>1</v>
      </c>
      <c r="I211" s="6">
        <v>10</v>
      </c>
      <c r="J211" s="6">
        <v>0</v>
      </c>
      <c r="K211" s="6">
        <v>38</v>
      </c>
      <c r="L211" s="6">
        <v>2.8620000000000001</v>
      </c>
      <c r="M211" s="9">
        <v>49.544000000000004</v>
      </c>
    </row>
    <row r="212" spans="1:13">
      <c r="A212" s="6" t="s">
        <v>1602</v>
      </c>
      <c r="B212" s="6" t="s">
        <v>2432</v>
      </c>
      <c r="C212" s="6" t="s">
        <v>1603</v>
      </c>
      <c r="D212" s="6">
        <v>5</v>
      </c>
      <c r="E212" s="6">
        <v>1</v>
      </c>
      <c r="F212" s="6">
        <v>3</v>
      </c>
      <c r="G212" s="6">
        <v>7</v>
      </c>
      <c r="H212" s="6">
        <v>7.29</v>
      </c>
      <c r="I212" s="6">
        <v>0</v>
      </c>
      <c r="J212" s="6">
        <v>0</v>
      </c>
      <c r="K212" s="6">
        <v>23.29</v>
      </c>
      <c r="L212" s="6">
        <v>3.3479999999999999</v>
      </c>
      <c r="M212" s="9">
        <v>49.491999999999997</v>
      </c>
    </row>
    <row r="213" spans="1:13">
      <c r="A213" s="6" t="s">
        <v>328</v>
      </c>
      <c r="B213" s="6" t="s">
        <v>2425</v>
      </c>
      <c r="C213" s="6" t="s">
        <v>329</v>
      </c>
      <c r="D213" s="6">
        <v>8</v>
      </c>
      <c r="E213" s="6">
        <v>0</v>
      </c>
      <c r="F213" s="6">
        <v>7</v>
      </c>
      <c r="G213" s="6">
        <v>5</v>
      </c>
      <c r="H213" s="6">
        <v>3</v>
      </c>
      <c r="I213" s="6">
        <v>1</v>
      </c>
      <c r="J213" s="6">
        <v>0</v>
      </c>
      <c r="K213" s="6">
        <v>24</v>
      </c>
      <c r="L213" s="6">
        <v>3.3239999999999998</v>
      </c>
      <c r="M213" s="9">
        <v>49.487999999999992</v>
      </c>
    </row>
    <row r="214" spans="1:13">
      <c r="A214" s="6" t="s">
        <v>1564</v>
      </c>
      <c r="B214" s="6" t="s">
        <v>2432</v>
      </c>
      <c r="C214" s="6" t="s">
        <v>1565</v>
      </c>
      <c r="D214" s="6">
        <v>15</v>
      </c>
      <c r="E214" s="6">
        <v>4</v>
      </c>
      <c r="F214" s="6">
        <v>3</v>
      </c>
      <c r="G214" s="6">
        <v>10</v>
      </c>
      <c r="H214" s="6">
        <v>1</v>
      </c>
      <c r="I214" s="6">
        <v>1</v>
      </c>
      <c r="J214" s="6">
        <v>0</v>
      </c>
      <c r="K214" s="6">
        <v>34</v>
      </c>
      <c r="L214" s="6">
        <v>2.988</v>
      </c>
      <c r="M214" s="9">
        <v>49.455999999999996</v>
      </c>
    </row>
    <row r="215" spans="1:13">
      <c r="A215" s="6" t="s">
        <v>1015</v>
      </c>
      <c r="B215" s="6" t="s">
        <v>2423</v>
      </c>
      <c r="C215" s="6" t="s">
        <v>1016</v>
      </c>
      <c r="D215" s="6">
        <v>8</v>
      </c>
      <c r="E215" s="6">
        <v>4</v>
      </c>
      <c r="F215" s="6">
        <v>6</v>
      </c>
      <c r="G215" s="6">
        <v>8</v>
      </c>
      <c r="H215" s="6">
        <v>0</v>
      </c>
      <c r="I215" s="6">
        <v>0</v>
      </c>
      <c r="J215" s="6">
        <v>0</v>
      </c>
      <c r="K215" s="6">
        <v>26</v>
      </c>
      <c r="L215" s="6">
        <v>3.2480000000000002</v>
      </c>
      <c r="M215" s="9">
        <v>49.376000000000005</v>
      </c>
    </row>
    <row r="216" spans="1:13">
      <c r="A216" s="6" t="s">
        <v>2020</v>
      </c>
      <c r="B216" s="6" t="s">
        <v>2429</v>
      </c>
      <c r="C216" s="6" t="s">
        <v>2021</v>
      </c>
      <c r="D216" s="6">
        <v>5</v>
      </c>
      <c r="E216" s="6">
        <v>0</v>
      </c>
      <c r="F216" s="6">
        <v>3</v>
      </c>
      <c r="G216" s="6">
        <v>11</v>
      </c>
      <c r="H216" s="6">
        <v>2</v>
      </c>
      <c r="I216" s="6">
        <v>0</v>
      </c>
      <c r="J216" s="6">
        <v>0</v>
      </c>
      <c r="K216" s="6">
        <v>21</v>
      </c>
      <c r="L216" s="6">
        <v>3.4119999999999999</v>
      </c>
      <c r="M216" s="9">
        <v>49.343999999999994</v>
      </c>
    </row>
    <row r="217" spans="1:13">
      <c r="A217" s="6" t="s">
        <v>40</v>
      </c>
      <c r="B217" s="6" t="s">
        <v>2430</v>
      </c>
      <c r="C217" s="6" t="s">
        <v>41</v>
      </c>
      <c r="D217" s="6">
        <v>10</v>
      </c>
      <c r="E217" s="6">
        <v>3</v>
      </c>
      <c r="F217" s="6">
        <v>8</v>
      </c>
      <c r="G217" s="6">
        <v>14</v>
      </c>
      <c r="H217" s="6">
        <v>3</v>
      </c>
      <c r="I217" s="6">
        <v>2</v>
      </c>
      <c r="J217" s="6">
        <v>0</v>
      </c>
      <c r="K217" s="6">
        <v>40</v>
      </c>
      <c r="L217" s="6">
        <v>2.7669999999999999</v>
      </c>
      <c r="M217" s="9">
        <v>49.203999999999994</v>
      </c>
    </row>
    <row r="218" spans="1:13">
      <c r="A218" s="6" t="s">
        <v>2303</v>
      </c>
      <c r="B218" s="6" t="s">
        <v>2424</v>
      </c>
      <c r="C218" s="6" t="s">
        <v>2304</v>
      </c>
      <c r="D218" s="6">
        <v>6</v>
      </c>
      <c r="E218" s="6">
        <v>12</v>
      </c>
      <c r="F218" s="6">
        <v>4</v>
      </c>
      <c r="G218" s="6">
        <v>11</v>
      </c>
      <c r="H218" s="6">
        <v>0</v>
      </c>
      <c r="I218" s="6">
        <v>0</v>
      </c>
      <c r="J218" s="6">
        <v>0</v>
      </c>
      <c r="K218" s="6">
        <v>33</v>
      </c>
      <c r="L218" s="6">
        <v>2.9950000000000001</v>
      </c>
      <c r="M218" s="9">
        <v>49.140000000000008</v>
      </c>
    </row>
    <row r="219" spans="1:13">
      <c r="A219" s="6" t="s">
        <v>738</v>
      </c>
      <c r="B219" s="6" t="s">
        <v>2426</v>
      </c>
      <c r="C219" s="6" t="s">
        <v>739</v>
      </c>
      <c r="D219" s="6">
        <v>9</v>
      </c>
      <c r="E219" s="6">
        <v>0</v>
      </c>
      <c r="F219" s="6">
        <v>2</v>
      </c>
      <c r="G219" s="6">
        <v>11</v>
      </c>
      <c r="H219" s="6">
        <v>1</v>
      </c>
      <c r="I219" s="6">
        <v>1</v>
      </c>
      <c r="J219" s="6">
        <v>7.5</v>
      </c>
      <c r="K219" s="6">
        <v>31.5</v>
      </c>
      <c r="L219" s="6">
        <v>3.036</v>
      </c>
      <c r="M219" s="9">
        <v>49.031999999999996</v>
      </c>
    </row>
    <row r="220" spans="1:13">
      <c r="A220" s="6" t="s">
        <v>1217</v>
      </c>
      <c r="B220" s="6" t="s">
        <v>2427</v>
      </c>
      <c r="C220" s="6" t="s">
        <v>1218</v>
      </c>
      <c r="D220" s="6">
        <v>7</v>
      </c>
      <c r="E220" s="6">
        <v>5</v>
      </c>
      <c r="F220" s="6">
        <v>5</v>
      </c>
      <c r="G220" s="6">
        <v>11</v>
      </c>
      <c r="H220" s="6">
        <v>1</v>
      </c>
      <c r="I220" s="6">
        <v>3</v>
      </c>
      <c r="J220" s="6">
        <v>0</v>
      </c>
      <c r="K220" s="6">
        <v>32</v>
      </c>
      <c r="L220" s="6">
        <v>3.0169999999999999</v>
      </c>
      <c r="M220" s="9">
        <v>49.003999999999991</v>
      </c>
    </row>
    <row r="221" spans="1:13">
      <c r="A221" s="6" t="s">
        <v>1989</v>
      </c>
      <c r="B221" s="6" t="s">
        <v>2416</v>
      </c>
      <c r="C221" s="6" t="s">
        <v>1990</v>
      </c>
      <c r="D221" s="6">
        <v>7</v>
      </c>
      <c r="E221" s="6">
        <v>4</v>
      </c>
      <c r="F221" s="6">
        <v>4</v>
      </c>
      <c r="G221" s="6">
        <v>4</v>
      </c>
      <c r="H221" s="6">
        <v>1</v>
      </c>
      <c r="I221" s="6">
        <v>3</v>
      </c>
      <c r="J221" s="6">
        <v>0</v>
      </c>
      <c r="K221" s="6">
        <v>23</v>
      </c>
      <c r="L221" s="6">
        <v>3.3159999999999998</v>
      </c>
      <c r="M221" s="9">
        <v>48.991999999999997</v>
      </c>
    </row>
    <row r="222" spans="1:13">
      <c r="A222" s="6" t="s">
        <v>352</v>
      </c>
      <c r="B222" s="6" t="s">
        <v>2425</v>
      </c>
      <c r="C222" s="6" t="s">
        <v>353</v>
      </c>
      <c r="D222" s="6">
        <v>7</v>
      </c>
      <c r="E222" s="6">
        <v>2</v>
      </c>
      <c r="F222" s="6">
        <v>5</v>
      </c>
      <c r="G222" s="6">
        <v>5</v>
      </c>
      <c r="H222" s="6">
        <v>4</v>
      </c>
      <c r="I222" s="6">
        <v>0</v>
      </c>
      <c r="J222" s="6">
        <v>0</v>
      </c>
      <c r="K222" s="6">
        <v>23</v>
      </c>
      <c r="L222" s="6">
        <v>3.3140000000000001</v>
      </c>
      <c r="M222" s="9">
        <v>48.968000000000004</v>
      </c>
    </row>
    <row r="223" spans="1:13">
      <c r="A223" s="6" t="s">
        <v>340</v>
      </c>
      <c r="B223" s="6" t="s">
        <v>2425</v>
      </c>
      <c r="C223" s="6" t="s">
        <v>341</v>
      </c>
      <c r="D223" s="6">
        <v>8</v>
      </c>
      <c r="E223" s="6">
        <v>4</v>
      </c>
      <c r="F223" s="6">
        <v>5</v>
      </c>
      <c r="G223" s="6">
        <v>9</v>
      </c>
      <c r="H223" s="6">
        <v>3.4</v>
      </c>
      <c r="I223" s="6">
        <v>0</v>
      </c>
      <c r="J223" s="6">
        <v>0</v>
      </c>
      <c r="K223" s="6">
        <v>29.4</v>
      </c>
      <c r="L223" s="6">
        <v>3.1</v>
      </c>
      <c r="M223" s="9">
        <v>48.959999999999994</v>
      </c>
    </row>
    <row r="224" spans="1:13">
      <c r="A224" s="6" t="s">
        <v>30</v>
      </c>
      <c r="B224" s="6" t="s">
        <v>2430</v>
      </c>
      <c r="C224" s="6" t="s">
        <v>31</v>
      </c>
      <c r="D224" s="6">
        <v>10</v>
      </c>
      <c r="E224" s="6">
        <v>8</v>
      </c>
      <c r="F224" s="6">
        <v>6</v>
      </c>
      <c r="G224" s="6">
        <v>8</v>
      </c>
      <c r="H224" s="6">
        <v>3</v>
      </c>
      <c r="I224" s="6">
        <v>1</v>
      </c>
      <c r="J224" s="6">
        <v>0</v>
      </c>
      <c r="K224" s="6">
        <v>36</v>
      </c>
      <c r="L224" s="6">
        <v>2.8780000000000001</v>
      </c>
      <c r="M224" s="9">
        <v>48.936</v>
      </c>
    </row>
    <row r="225" spans="1:13">
      <c r="A225" s="6" t="s">
        <v>2255</v>
      </c>
      <c r="B225" s="6" t="s">
        <v>2424</v>
      </c>
      <c r="C225" s="6" t="s">
        <v>2256</v>
      </c>
      <c r="D225" s="6">
        <v>6</v>
      </c>
      <c r="E225" s="6">
        <v>2</v>
      </c>
      <c r="F225" s="6">
        <v>3</v>
      </c>
      <c r="G225" s="6">
        <v>7</v>
      </c>
      <c r="H225" s="6">
        <v>1</v>
      </c>
      <c r="I225" s="6">
        <v>1</v>
      </c>
      <c r="J225" s="6">
        <v>0</v>
      </c>
      <c r="K225" s="6">
        <v>20</v>
      </c>
      <c r="L225" s="6">
        <v>3.4</v>
      </c>
      <c r="M225" s="9">
        <v>48.8</v>
      </c>
    </row>
    <row r="226" spans="1:13">
      <c r="A226" s="6" t="s">
        <v>945</v>
      </c>
      <c r="B226" s="6" t="s">
        <v>2423</v>
      </c>
      <c r="C226" s="6" t="s">
        <v>946</v>
      </c>
      <c r="D226" s="6">
        <v>8</v>
      </c>
      <c r="E226" s="6">
        <v>2</v>
      </c>
      <c r="F226" s="6">
        <v>6</v>
      </c>
      <c r="G226" s="6">
        <v>0</v>
      </c>
      <c r="H226" s="6">
        <v>2</v>
      </c>
      <c r="I226" s="6">
        <v>3</v>
      </c>
      <c r="J226" s="6">
        <v>0</v>
      </c>
      <c r="K226" s="6">
        <v>21</v>
      </c>
      <c r="L226" s="6">
        <v>3.3620000000000001</v>
      </c>
      <c r="M226" s="9">
        <v>48.744</v>
      </c>
    </row>
    <row r="227" spans="1:13">
      <c r="A227" s="6" t="s">
        <v>36</v>
      </c>
      <c r="B227" s="6" t="s">
        <v>2430</v>
      </c>
      <c r="C227" s="6" t="s">
        <v>37</v>
      </c>
      <c r="D227" s="6">
        <v>11</v>
      </c>
      <c r="E227" s="6">
        <v>0</v>
      </c>
      <c r="F227" s="6">
        <v>5</v>
      </c>
      <c r="G227" s="6">
        <v>6</v>
      </c>
      <c r="H227" s="6">
        <v>3</v>
      </c>
      <c r="I227" s="6">
        <v>1</v>
      </c>
      <c r="J227" s="6">
        <v>0</v>
      </c>
      <c r="K227" s="6">
        <v>26</v>
      </c>
      <c r="L227" s="6">
        <v>3.194</v>
      </c>
      <c r="M227" s="9">
        <v>48.727999999999994</v>
      </c>
    </row>
    <row r="228" spans="1:13">
      <c r="A228" s="6" t="s">
        <v>2072</v>
      </c>
      <c r="B228" s="6" t="s">
        <v>2429</v>
      </c>
      <c r="C228" s="6" t="s">
        <v>2073</v>
      </c>
      <c r="D228" s="6">
        <v>5</v>
      </c>
      <c r="E228" s="6">
        <v>2</v>
      </c>
      <c r="F228" s="6">
        <v>5</v>
      </c>
      <c r="G228" s="6">
        <v>11</v>
      </c>
      <c r="H228" s="6">
        <v>5.86</v>
      </c>
      <c r="I228" s="6">
        <v>2</v>
      </c>
      <c r="J228" s="6">
        <v>0</v>
      </c>
      <c r="K228" s="6">
        <v>30.86</v>
      </c>
      <c r="L228" s="6">
        <v>3.028</v>
      </c>
      <c r="M228" s="9">
        <v>48.68</v>
      </c>
    </row>
    <row r="229" spans="1:13">
      <c r="A229" s="6" t="s">
        <v>2211</v>
      </c>
      <c r="B229" s="6" t="s">
        <v>2424</v>
      </c>
      <c r="C229" s="6" t="s">
        <v>2212</v>
      </c>
      <c r="D229" s="6">
        <v>5</v>
      </c>
      <c r="E229" s="6">
        <v>3</v>
      </c>
      <c r="F229" s="6">
        <v>3</v>
      </c>
      <c r="G229" s="6">
        <v>6</v>
      </c>
      <c r="H229" s="6">
        <v>7</v>
      </c>
      <c r="I229" s="6">
        <v>0</v>
      </c>
      <c r="J229" s="6">
        <v>0</v>
      </c>
      <c r="K229" s="6">
        <v>24</v>
      </c>
      <c r="L229" s="6">
        <v>3.2519999999999998</v>
      </c>
      <c r="M229" s="9">
        <v>48.623999999999995</v>
      </c>
    </row>
    <row r="230" spans="1:13">
      <c r="A230" s="6" t="s">
        <v>380</v>
      </c>
      <c r="B230" s="6" t="s">
        <v>2425</v>
      </c>
      <c r="C230" s="6" t="s">
        <v>381</v>
      </c>
      <c r="D230" s="6">
        <v>7</v>
      </c>
      <c r="E230" s="6">
        <v>3</v>
      </c>
      <c r="F230" s="6">
        <v>5</v>
      </c>
      <c r="G230" s="6">
        <v>9</v>
      </c>
      <c r="H230" s="6">
        <v>2.4</v>
      </c>
      <c r="I230" s="6">
        <v>1</v>
      </c>
      <c r="J230" s="6">
        <v>0</v>
      </c>
      <c r="K230" s="6">
        <v>27.4</v>
      </c>
      <c r="L230" s="6">
        <v>3.1379999999999999</v>
      </c>
      <c r="M230" s="9">
        <v>48.616</v>
      </c>
    </row>
    <row r="231" spans="1:13">
      <c r="A231" s="6" t="s">
        <v>1241</v>
      </c>
      <c r="B231" s="6" t="s">
        <v>2427</v>
      </c>
      <c r="C231" s="6" t="s">
        <v>1242</v>
      </c>
      <c r="D231" s="6">
        <v>7</v>
      </c>
      <c r="E231" s="6">
        <v>0</v>
      </c>
      <c r="F231" s="6">
        <v>6</v>
      </c>
      <c r="G231" s="6">
        <v>12</v>
      </c>
      <c r="H231" s="6">
        <v>2</v>
      </c>
      <c r="I231" s="6">
        <v>4</v>
      </c>
      <c r="J231" s="6">
        <v>0</v>
      </c>
      <c r="K231" s="6">
        <v>31</v>
      </c>
      <c r="L231" s="6">
        <v>3.0169999999999999</v>
      </c>
      <c r="M231" s="9">
        <v>48.603999999999992</v>
      </c>
    </row>
    <row r="232" spans="1:13">
      <c r="A232" s="6" t="s">
        <v>432</v>
      </c>
      <c r="B232" s="6" t="s">
        <v>2425</v>
      </c>
      <c r="C232" s="6" t="s">
        <v>433</v>
      </c>
      <c r="D232" s="6">
        <v>6</v>
      </c>
      <c r="E232" s="6">
        <v>4</v>
      </c>
      <c r="F232" s="6">
        <v>5</v>
      </c>
      <c r="G232" s="6">
        <v>12</v>
      </c>
      <c r="H232" s="6">
        <v>3.8</v>
      </c>
      <c r="I232" s="6">
        <v>1</v>
      </c>
      <c r="J232" s="6">
        <v>0</v>
      </c>
      <c r="K232" s="6">
        <v>31.8</v>
      </c>
      <c r="L232" s="6">
        <v>2.99</v>
      </c>
      <c r="M232" s="9">
        <v>48.6</v>
      </c>
    </row>
    <row r="233" spans="1:13">
      <c r="A233" s="6" t="s">
        <v>2086</v>
      </c>
      <c r="B233" s="6" t="s">
        <v>2429</v>
      </c>
      <c r="C233" s="6" t="s">
        <v>2087</v>
      </c>
      <c r="D233" s="6">
        <v>6</v>
      </c>
      <c r="E233" s="6">
        <v>0</v>
      </c>
      <c r="F233" s="6">
        <v>2</v>
      </c>
      <c r="G233" s="6">
        <v>4</v>
      </c>
      <c r="H233" s="6">
        <v>1</v>
      </c>
      <c r="I233" s="6">
        <v>34</v>
      </c>
      <c r="J233" s="6">
        <v>0</v>
      </c>
      <c r="K233" s="6">
        <v>47</v>
      </c>
      <c r="L233" s="6">
        <v>2.4830000000000001</v>
      </c>
      <c r="M233" s="9">
        <v>48.596000000000004</v>
      </c>
    </row>
    <row r="234" spans="1:13">
      <c r="A234" s="6" t="s">
        <v>959</v>
      </c>
      <c r="B234" s="6" t="s">
        <v>2423</v>
      </c>
      <c r="C234" s="6" t="s">
        <v>960</v>
      </c>
      <c r="D234" s="6">
        <v>9</v>
      </c>
      <c r="E234" s="6">
        <v>2</v>
      </c>
      <c r="F234" s="6">
        <v>6</v>
      </c>
      <c r="G234" s="6">
        <v>8</v>
      </c>
      <c r="H234" s="6">
        <v>1</v>
      </c>
      <c r="I234" s="6">
        <v>7</v>
      </c>
      <c r="J234" s="6">
        <v>0</v>
      </c>
      <c r="K234" s="6">
        <v>33</v>
      </c>
      <c r="L234" s="6">
        <v>2.9430000000000001</v>
      </c>
      <c r="M234" s="9">
        <v>48.515999999999998</v>
      </c>
    </row>
    <row r="235" spans="1:13">
      <c r="A235" s="6" t="s">
        <v>790</v>
      </c>
      <c r="B235" s="6" t="s">
        <v>2426</v>
      </c>
      <c r="C235" s="6" t="s">
        <v>791</v>
      </c>
      <c r="D235" s="6">
        <v>7</v>
      </c>
      <c r="E235" s="6">
        <v>0</v>
      </c>
      <c r="F235" s="6">
        <v>2</v>
      </c>
      <c r="G235" s="6">
        <v>11</v>
      </c>
      <c r="H235" s="6">
        <v>7</v>
      </c>
      <c r="I235" s="6">
        <v>4</v>
      </c>
      <c r="J235" s="6">
        <v>0</v>
      </c>
      <c r="K235" s="6">
        <v>31</v>
      </c>
      <c r="L235" s="6">
        <v>3.0089999999999999</v>
      </c>
      <c r="M235" s="9">
        <v>48.507999999999996</v>
      </c>
    </row>
    <row r="236" spans="1:13">
      <c r="A236" s="6" t="s">
        <v>792</v>
      </c>
      <c r="B236" s="6" t="s">
        <v>2426</v>
      </c>
      <c r="C236" s="6" t="s">
        <v>793</v>
      </c>
      <c r="D236" s="6">
        <v>5</v>
      </c>
      <c r="E236" s="6">
        <v>0</v>
      </c>
      <c r="F236" s="6">
        <v>4</v>
      </c>
      <c r="G236" s="6">
        <v>12</v>
      </c>
      <c r="H236" s="6">
        <v>3</v>
      </c>
      <c r="I236" s="6">
        <v>1</v>
      </c>
      <c r="J236" s="6">
        <v>0</v>
      </c>
      <c r="K236" s="6">
        <v>25</v>
      </c>
      <c r="L236" s="6">
        <v>3.2050000000000001</v>
      </c>
      <c r="M236" s="9">
        <v>48.459999999999994</v>
      </c>
    </row>
    <row r="237" spans="1:13">
      <c r="A237" s="6" t="s">
        <v>1019</v>
      </c>
      <c r="B237" s="6" t="s">
        <v>2423</v>
      </c>
      <c r="C237" s="6" t="s">
        <v>1020</v>
      </c>
      <c r="D237" s="6">
        <v>8</v>
      </c>
      <c r="E237" s="6">
        <v>2</v>
      </c>
      <c r="F237" s="6">
        <v>3</v>
      </c>
      <c r="G237" s="6">
        <v>6</v>
      </c>
      <c r="H237" s="6">
        <v>0</v>
      </c>
      <c r="I237" s="6">
        <v>2</v>
      </c>
      <c r="J237" s="6">
        <v>0</v>
      </c>
      <c r="K237" s="6">
        <v>21</v>
      </c>
      <c r="L237" s="6">
        <v>3.3380000000000001</v>
      </c>
      <c r="M237" s="9">
        <v>48.456000000000003</v>
      </c>
    </row>
    <row r="238" spans="1:13">
      <c r="A238" s="6" t="s">
        <v>1528</v>
      </c>
      <c r="B238" s="6" t="s">
        <v>2432</v>
      </c>
      <c r="C238" s="6" t="s">
        <v>1529</v>
      </c>
      <c r="D238" s="6">
        <v>12</v>
      </c>
      <c r="E238" s="6">
        <v>3</v>
      </c>
      <c r="F238" s="6">
        <v>4</v>
      </c>
      <c r="G238" s="6">
        <v>8</v>
      </c>
      <c r="H238" s="6">
        <v>4</v>
      </c>
      <c r="I238" s="6">
        <v>0</v>
      </c>
      <c r="J238" s="6">
        <v>0</v>
      </c>
      <c r="K238" s="6">
        <v>31</v>
      </c>
      <c r="L238" s="6">
        <v>3</v>
      </c>
      <c r="M238" s="9">
        <v>48.4</v>
      </c>
    </row>
    <row r="239" spans="1:13">
      <c r="A239" s="6" t="s">
        <v>144</v>
      </c>
      <c r="B239" s="6" t="s">
        <v>2422</v>
      </c>
      <c r="C239" s="6" t="s">
        <v>145</v>
      </c>
      <c r="D239" s="6">
        <v>7</v>
      </c>
      <c r="E239" s="6">
        <v>13</v>
      </c>
      <c r="F239" s="6">
        <v>1</v>
      </c>
      <c r="G239" s="6">
        <v>8</v>
      </c>
      <c r="H239" s="6">
        <v>2</v>
      </c>
      <c r="I239" s="6">
        <v>0</v>
      </c>
      <c r="J239" s="6">
        <v>0</v>
      </c>
      <c r="K239" s="6">
        <v>31</v>
      </c>
      <c r="L239" s="6">
        <v>2.9980000000000002</v>
      </c>
      <c r="M239" s="9">
        <v>48.376000000000005</v>
      </c>
    </row>
    <row r="240" spans="1:13">
      <c r="A240" s="6" t="s">
        <v>2010</v>
      </c>
      <c r="B240" s="6" t="s">
        <v>2429</v>
      </c>
      <c r="C240" s="6" t="s">
        <v>2011</v>
      </c>
      <c r="D240" s="6">
        <v>6</v>
      </c>
      <c r="E240" s="6">
        <v>4</v>
      </c>
      <c r="F240" s="6">
        <v>2</v>
      </c>
      <c r="G240" s="6">
        <v>11</v>
      </c>
      <c r="H240" s="6">
        <v>3</v>
      </c>
      <c r="I240" s="6">
        <v>1</v>
      </c>
      <c r="J240" s="6">
        <v>0</v>
      </c>
      <c r="K240" s="6">
        <v>27</v>
      </c>
      <c r="L240" s="6">
        <v>3.1280000000000001</v>
      </c>
      <c r="M240" s="9">
        <v>48.335999999999999</v>
      </c>
    </row>
    <row r="241" spans="1:13">
      <c r="A241" s="6" t="s">
        <v>1618</v>
      </c>
      <c r="B241" s="6" t="s">
        <v>2432</v>
      </c>
      <c r="C241" s="6" t="s">
        <v>1619</v>
      </c>
      <c r="D241" s="6">
        <v>5</v>
      </c>
      <c r="E241" s="6">
        <v>11</v>
      </c>
      <c r="F241" s="6">
        <v>3</v>
      </c>
      <c r="G241" s="6">
        <v>10</v>
      </c>
      <c r="H241" s="6">
        <v>4</v>
      </c>
      <c r="I241" s="6">
        <v>0</v>
      </c>
      <c r="J241" s="6">
        <v>6</v>
      </c>
      <c r="K241" s="6">
        <v>39</v>
      </c>
      <c r="L241" s="6">
        <v>2.7240000000000002</v>
      </c>
      <c r="M241" s="9">
        <v>48.288000000000004</v>
      </c>
    </row>
    <row r="242" spans="1:13">
      <c r="A242" s="6" t="s">
        <v>1915</v>
      </c>
      <c r="B242" s="6" t="s">
        <v>2416</v>
      </c>
      <c r="C242" s="6" t="s">
        <v>1916</v>
      </c>
      <c r="D242" s="6">
        <v>7</v>
      </c>
      <c r="E242" s="6">
        <v>0</v>
      </c>
      <c r="F242" s="6">
        <v>2</v>
      </c>
      <c r="G242" s="6">
        <v>10</v>
      </c>
      <c r="H242" s="6">
        <v>0</v>
      </c>
      <c r="I242" s="6">
        <v>10</v>
      </c>
      <c r="J242" s="6">
        <v>0</v>
      </c>
      <c r="K242" s="6">
        <v>29</v>
      </c>
      <c r="L242" s="6">
        <v>3.052</v>
      </c>
      <c r="M242" s="9">
        <v>48.223999999999997</v>
      </c>
    </row>
    <row r="243" spans="1:13">
      <c r="A243" s="6" t="s">
        <v>1905</v>
      </c>
      <c r="B243" s="6" t="s">
        <v>2416</v>
      </c>
      <c r="C243" s="6" t="s">
        <v>1906</v>
      </c>
      <c r="D243" s="6">
        <v>6</v>
      </c>
      <c r="E243" s="6">
        <v>4</v>
      </c>
      <c r="F243" s="6">
        <v>5</v>
      </c>
      <c r="G243" s="6">
        <v>13</v>
      </c>
      <c r="H243" s="6">
        <v>1</v>
      </c>
      <c r="I243" s="6">
        <v>1</v>
      </c>
      <c r="J243" s="6">
        <v>0</v>
      </c>
      <c r="K243" s="6">
        <v>30</v>
      </c>
      <c r="L243" s="6">
        <v>3.016</v>
      </c>
      <c r="M243" s="9">
        <v>48.192</v>
      </c>
    </row>
    <row r="244" spans="1:13">
      <c r="A244" s="6" t="s">
        <v>1628</v>
      </c>
      <c r="B244" s="6" t="s">
        <v>2432</v>
      </c>
      <c r="C244" s="6" t="s">
        <v>1629</v>
      </c>
      <c r="D244" s="6">
        <v>5</v>
      </c>
      <c r="E244" s="6">
        <v>4</v>
      </c>
      <c r="F244" s="6">
        <v>5</v>
      </c>
      <c r="G244" s="6">
        <v>7</v>
      </c>
      <c r="H244" s="6">
        <v>2</v>
      </c>
      <c r="I244" s="6">
        <v>0</v>
      </c>
      <c r="J244" s="6">
        <v>0</v>
      </c>
      <c r="K244" s="6">
        <v>23</v>
      </c>
      <c r="L244" s="6">
        <v>3.2480000000000002</v>
      </c>
      <c r="M244" s="9">
        <v>48.176000000000009</v>
      </c>
    </row>
    <row r="245" spans="1:13">
      <c r="A245" s="6" t="s">
        <v>22</v>
      </c>
      <c r="B245" s="6" t="s">
        <v>2430</v>
      </c>
      <c r="C245" s="6" t="s">
        <v>23</v>
      </c>
      <c r="D245" s="6">
        <v>9</v>
      </c>
      <c r="E245" s="6">
        <v>0</v>
      </c>
      <c r="F245" s="6">
        <v>5</v>
      </c>
      <c r="G245" s="6">
        <v>9</v>
      </c>
      <c r="H245" s="6">
        <v>5</v>
      </c>
      <c r="I245" s="6">
        <v>2</v>
      </c>
      <c r="J245" s="6">
        <v>0</v>
      </c>
      <c r="K245" s="6">
        <v>30</v>
      </c>
      <c r="L245" s="6">
        <v>3.0110000000000001</v>
      </c>
      <c r="M245" s="9">
        <v>48.131999999999998</v>
      </c>
    </row>
    <row r="246" spans="1:13">
      <c r="A246" s="6" t="s">
        <v>326</v>
      </c>
      <c r="B246" s="6" t="s">
        <v>2425</v>
      </c>
      <c r="C246" s="6" t="s">
        <v>327</v>
      </c>
      <c r="D246" s="6">
        <v>7</v>
      </c>
      <c r="E246" s="6">
        <v>0</v>
      </c>
      <c r="F246" s="6">
        <v>6</v>
      </c>
      <c r="G246" s="6">
        <v>8</v>
      </c>
      <c r="H246" s="6">
        <v>3.4</v>
      </c>
      <c r="I246" s="6">
        <v>0</v>
      </c>
      <c r="J246" s="6">
        <v>0</v>
      </c>
      <c r="K246" s="6">
        <v>24.4</v>
      </c>
      <c r="L246" s="6">
        <v>3.1949999999999998</v>
      </c>
      <c r="M246" s="9">
        <v>48.099999999999994</v>
      </c>
    </row>
    <row r="247" spans="1:13">
      <c r="A247" s="6" t="s">
        <v>545</v>
      </c>
      <c r="B247" s="6" t="s">
        <v>2431</v>
      </c>
      <c r="C247" s="6" t="s">
        <v>546</v>
      </c>
      <c r="D247" s="6">
        <v>9</v>
      </c>
      <c r="E247" s="6">
        <v>0</v>
      </c>
      <c r="F247" s="6">
        <v>5</v>
      </c>
      <c r="G247" s="6">
        <v>11</v>
      </c>
      <c r="H247" s="6">
        <v>4</v>
      </c>
      <c r="I247" s="6">
        <v>1</v>
      </c>
      <c r="J247" s="6">
        <v>0</v>
      </c>
      <c r="K247" s="6">
        <v>30</v>
      </c>
      <c r="L247" s="6">
        <v>3.008</v>
      </c>
      <c r="M247" s="9">
        <v>48.095999999999997</v>
      </c>
    </row>
    <row r="248" spans="1:13">
      <c r="A248" s="6" t="s">
        <v>1239</v>
      </c>
      <c r="B248" s="6" t="s">
        <v>2427</v>
      </c>
      <c r="C248" s="6" t="s">
        <v>1240</v>
      </c>
      <c r="D248" s="6">
        <v>10</v>
      </c>
      <c r="E248" s="6">
        <v>5</v>
      </c>
      <c r="F248" s="6">
        <v>7</v>
      </c>
      <c r="G248" s="6">
        <v>11</v>
      </c>
      <c r="H248" s="6">
        <v>3</v>
      </c>
      <c r="I248" s="6">
        <v>3</v>
      </c>
      <c r="J248" s="6">
        <v>0</v>
      </c>
      <c r="K248" s="6">
        <v>39</v>
      </c>
      <c r="L248" s="6">
        <v>2.706</v>
      </c>
      <c r="M248" s="9">
        <v>48.071999999999996</v>
      </c>
    </row>
    <row r="249" spans="1:13">
      <c r="A249" s="6" t="s">
        <v>1606</v>
      </c>
      <c r="B249" s="6" t="s">
        <v>2432</v>
      </c>
      <c r="C249" s="6" t="s">
        <v>1607</v>
      </c>
      <c r="D249" s="6">
        <v>5</v>
      </c>
      <c r="E249" s="6">
        <v>2</v>
      </c>
      <c r="F249" s="6">
        <v>6</v>
      </c>
      <c r="G249" s="6">
        <v>12</v>
      </c>
      <c r="H249" s="6">
        <v>2</v>
      </c>
      <c r="I249" s="6">
        <v>7</v>
      </c>
      <c r="J249" s="6">
        <v>0</v>
      </c>
      <c r="K249" s="6">
        <v>34</v>
      </c>
      <c r="L249" s="6">
        <v>2.8719999999999999</v>
      </c>
      <c r="M249" s="9">
        <v>48.064</v>
      </c>
    </row>
    <row r="250" spans="1:13">
      <c r="A250" s="6" t="s">
        <v>955</v>
      </c>
      <c r="B250" s="6" t="s">
        <v>2423</v>
      </c>
      <c r="C250" s="6" t="s">
        <v>956</v>
      </c>
      <c r="D250" s="6">
        <v>8</v>
      </c>
      <c r="E250" s="6">
        <v>0</v>
      </c>
      <c r="F250" s="6">
        <v>3</v>
      </c>
      <c r="G250" s="6">
        <v>11</v>
      </c>
      <c r="H250" s="6">
        <v>3</v>
      </c>
      <c r="I250" s="6">
        <v>0</v>
      </c>
      <c r="J250" s="6">
        <v>0</v>
      </c>
      <c r="K250" s="6">
        <v>25</v>
      </c>
      <c r="L250" s="6">
        <v>3.1669999999999998</v>
      </c>
      <c r="M250" s="9">
        <v>48.003999999999998</v>
      </c>
    </row>
    <row r="251" spans="1:13">
      <c r="A251" s="6" t="s">
        <v>1245</v>
      </c>
      <c r="B251" s="6" t="s">
        <v>2427</v>
      </c>
      <c r="C251" s="6" t="s">
        <v>1246</v>
      </c>
      <c r="D251" s="6">
        <v>9</v>
      </c>
      <c r="E251" s="6">
        <v>6</v>
      </c>
      <c r="F251" s="6">
        <v>4</v>
      </c>
      <c r="G251" s="6">
        <v>11</v>
      </c>
      <c r="H251" s="6">
        <v>0</v>
      </c>
      <c r="I251" s="6">
        <v>0</v>
      </c>
      <c r="J251" s="6">
        <v>0</v>
      </c>
      <c r="K251" s="6">
        <v>30</v>
      </c>
      <c r="L251" s="6">
        <v>3</v>
      </c>
      <c r="M251" s="9">
        <v>48</v>
      </c>
    </row>
    <row r="252" spans="1:13">
      <c r="A252" s="6" t="s">
        <v>1636</v>
      </c>
      <c r="B252" s="6" t="s">
        <v>2432</v>
      </c>
      <c r="C252" s="6" t="s">
        <v>1637</v>
      </c>
      <c r="D252" s="6">
        <v>8</v>
      </c>
      <c r="E252" s="6">
        <v>1</v>
      </c>
      <c r="F252" s="6">
        <v>5</v>
      </c>
      <c r="G252" s="6">
        <v>11</v>
      </c>
      <c r="H252" s="6">
        <v>2.8</v>
      </c>
      <c r="I252" s="6">
        <v>3</v>
      </c>
      <c r="J252" s="6">
        <v>0</v>
      </c>
      <c r="K252" s="6">
        <v>30.8</v>
      </c>
      <c r="L252" s="6">
        <v>2.968</v>
      </c>
      <c r="M252" s="9">
        <v>47.936</v>
      </c>
    </row>
    <row r="253" spans="1:13">
      <c r="A253" s="6" t="s">
        <v>334</v>
      </c>
      <c r="B253" s="6" t="s">
        <v>2425</v>
      </c>
      <c r="C253" s="6" t="s">
        <v>335</v>
      </c>
      <c r="D253" s="6">
        <v>9</v>
      </c>
      <c r="E253" s="6">
        <v>9</v>
      </c>
      <c r="F253" s="6">
        <v>6</v>
      </c>
      <c r="G253" s="6">
        <v>7</v>
      </c>
      <c r="H253" s="6">
        <v>3.4</v>
      </c>
      <c r="I253" s="6">
        <v>2</v>
      </c>
      <c r="J253" s="6">
        <v>0</v>
      </c>
      <c r="K253" s="6">
        <v>36.4</v>
      </c>
      <c r="L253" s="6">
        <v>2.7810000000000001</v>
      </c>
      <c r="M253" s="9">
        <v>47.932000000000002</v>
      </c>
    </row>
    <row r="254" spans="1:13">
      <c r="A254" s="6" t="s">
        <v>1945</v>
      </c>
      <c r="B254" s="6" t="s">
        <v>2416</v>
      </c>
      <c r="C254" s="6" t="s">
        <v>1946</v>
      </c>
      <c r="D254" s="6">
        <v>6</v>
      </c>
      <c r="E254" s="6">
        <v>15</v>
      </c>
      <c r="F254" s="6">
        <v>5</v>
      </c>
      <c r="G254" s="6">
        <v>8</v>
      </c>
      <c r="H254" s="6">
        <v>4</v>
      </c>
      <c r="I254" s="6">
        <v>1</v>
      </c>
      <c r="J254" s="6">
        <v>0</v>
      </c>
      <c r="K254" s="6">
        <v>39</v>
      </c>
      <c r="L254" s="6">
        <v>2.6920000000000002</v>
      </c>
      <c r="M254" s="9">
        <v>47.904000000000003</v>
      </c>
    </row>
    <row r="255" spans="1:13">
      <c r="A255" s="6" t="s">
        <v>190</v>
      </c>
      <c r="B255" s="6" t="s">
        <v>2422</v>
      </c>
      <c r="C255" s="6" t="s">
        <v>191</v>
      </c>
      <c r="D255" s="6">
        <v>8</v>
      </c>
      <c r="E255" s="6">
        <v>10</v>
      </c>
      <c r="F255" s="6">
        <v>1</v>
      </c>
      <c r="G255" s="6">
        <v>11</v>
      </c>
      <c r="H255" s="6">
        <v>6</v>
      </c>
      <c r="I255" s="6">
        <v>4</v>
      </c>
      <c r="J255" s="6">
        <v>0</v>
      </c>
      <c r="K255" s="6">
        <v>40</v>
      </c>
      <c r="L255" s="6">
        <v>2.6549999999999998</v>
      </c>
      <c r="M255" s="9">
        <v>47.86</v>
      </c>
    </row>
    <row r="256" spans="1:13">
      <c r="A256" s="6" t="s">
        <v>332</v>
      </c>
      <c r="B256" s="6" t="s">
        <v>2425</v>
      </c>
      <c r="C256" s="6" t="s">
        <v>333</v>
      </c>
      <c r="D256" s="6">
        <v>6</v>
      </c>
      <c r="E256" s="6">
        <v>6</v>
      </c>
      <c r="F256" s="6">
        <v>7</v>
      </c>
      <c r="G256" s="6">
        <v>11</v>
      </c>
      <c r="H256" s="6">
        <v>3.4</v>
      </c>
      <c r="I256" s="6">
        <v>1</v>
      </c>
      <c r="J256" s="6">
        <v>0</v>
      </c>
      <c r="K256" s="6">
        <v>34.4</v>
      </c>
      <c r="L256" s="6">
        <v>2.8380000000000001</v>
      </c>
      <c r="M256" s="9">
        <v>47.816000000000003</v>
      </c>
    </row>
    <row r="257" spans="1:13">
      <c r="A257" s="6" t="s">
        <v>820</v>
      </c>
      <c r="B257" s="6" t="s">
        <v>2426</v>
      </c>
      <c r="C257" s="6" t="s">
        <v>821</v>
      </c>
      <c r="D257" s="6">
        <v>6</v>
      </c>
      <c r="E257" s="6">
        <v>0</v>
      </c>
      <c r="F257" s="6">
        <v>2</v>
      </c>
      <c r="G257" s="6">
        <v>10</v>
      </c>
      <c r="H257" s="6">
        <v>3</v>
      </c>
      <c r="I257" s="6">
        <v>1</v>
      </c>
      <c r="J257" s="6">
        <v>0</v>
      </c>
      <c r="K257" s="6">
        <v>22</v>
      </c>
      <c r="L257" s="6">
        <v>3.2509999999999999</v>
      </c>
      <c r="M257" s="9">
        <v>47.811999999999998</v>
      </c>
    </row>
    <row r="258" spans="1:13">
      <c r="A258" s="6" t="s">
        <v>50</v>
      </c>
      <c r="B258" s="6" t="s">
        <v>2430</v>
      </c>
      <c r="C258" s="6" t="s">
        <v>51</v>
      </c>
      <c r="D258" s="6">
        <v>22</v>
      </c>
      <c r="E258" s="6">
        <v>11</v>
      </c>
      <c r="F258" s="6">
        <v>3</v>
      </c>
      <c r="G258" s="6">
        <v>4</v>
      </c>
      <c r="H258" s="6">
        <v>3</v>
      </c>
      <c r="I258" s="6">
        <v>9</v>
      </c>
      <c r="J258" s="6">
        <v>0</v>
      </c>
      <c r="K258" s="6">
        <v>52</v>
      </c>
      <c r="L258" s="6">
        <v>2.25</v>
      </c>
      <c r="M258" s="9">
        <v>47.8</v>
      </c>
    </row>
    <row r="259" spans="1:13">
      <c r="A259" s="6" t="s">
        <v>2202</v>
      </c>
      <c r="B259" s="6" t="s">
        <v>2424</v>
      </c>
      <c r="C259" s="6" t="s">
        <v>2203</v>
      </c>
      <c r="D259" s="6">
        <v>6</v>
      </c>
      <c r="E259" s="6">
        <v>10</v>
      </c>
      <c r="F259" s="6">
        <v>6</v>
      </c>
      <c r="G259" s="6">
        <v>8</v>
      </c>
      <c r="H259" s="6">
        <v>3</v>
      </c>
      <c r="I259" s="6">
        <v>0</v>
      </c>
      <c r="J259" s="6">
        <v>0</v>
      </c>
      <c r="K259" s="6">
        <v>33</v>
      </c>
      <c r="L259" s="6">
        <v>2.8759999999999999</v>
      </c>
      <c r="M259" s="9">
        <v>47.711999999999996</v>
      </c>
    </row>
    <row r="260" spans="1:13">
      <c r="A260" s="6" t="s">
        <v>198</v>
      </c>
      <c r="B260" s="6" t="s">
        <v>2422</v>
      </c>
      <c r="C260" s="6" t="s">
        <v>199</v>
      </c>
      <c r="D260" s="6">
        <v>7</v>
      </c>
      <c r="E260" s="6">
        <v>6</v>
      </c>
      <c r="F260" s="6">
        <v>4</v>
      </c>
      <c r="G260" s="6">
        <v>6</v>
      </c>
      <c r="H260" s="6">
        <v>5</v>
      </c>
      <c r="I260" s="6">
        <v>3</v>
      </c>
      <c r="J260" s="6">
        <v>0</v>
      </c>
      <c r="K260" s="6">
        <v>31</v>
      </c>
      <c r="L260" s="6">
        <v>2.9359999999999999</v>
      </c>
      <c r="M260" s="9">
        <v>47.631999999999998</v>
      </c>
    </row>
    <row r="261" spans="1:13">
      <c r="A261" s="6" t="s">
        <v>394</v>
      </c>
      <c r="B261" s="6" t="s">
        <v>2425</v>
      </c>
      <c r="C261" s="6" t="s">
        <v>395</v>
      </c>
      <c r="D261" s="6">
        <v>8</v>
      </c>
      <c r="E261" s="6">
        <v>3</v>
      </c>
      <c r="F261" s="6">
        <v>7</v>
      </c>
      <c r="G261" s="6">
        <v>9</v>
      </c>
      <c r="H261" s="6">
        <v>3</v>
      </c>
      <c r="I261" s="6">
        <v>0</v>
      </c>
      <c r="J261" s="6">
        <v>0</v>
      </c>
      <c r="K261" s="6">
        <v>30</v>
      </c>
      <c r="L261" s="6">
        <v>2.9620000000000002</v>
      </c>
      <c r="M261" s="9">
        <v>47.543999999999997</v>
      </c>
    </row>
    <row r="262" spans="1:13">
      <c r="A262" s="6" t="s">
        <v>2100</v>
      </c>
      <c r="B262" s="6" t="s">
        <v>2429</v>
      </c>
      <c r="C262" s="6" t="s">
        <v>2101</v>
      </c>
      <c r="D262" s="6">
        <v>6</v>
      </c>
      <c r="E262" s="6">
        <v>0</v>
      </c>
      <c r="F262" s="6">
        <v>3</v>
      </c>
      <c r="G262" s="6">
        <v>14</v>
      </c>
      <c r="H262" s="6">
        <v>2</v>
      </c>
      <c r="I262" s="6">
        <v>0</v>
      </c>
      <c r="J262" s="6">
        <v>0</v>
      </c>
      <c r="K262" s="6">
        <v>25</v>
      </c>
      <c r="L262" s="6">
        <v>3.1280000000000001</v>
      </c>
      <c r="M262" s="9">
        <v>47.536000000000001</v>
      </c>
    </row>
    <row r="263" spans="1:13">
      <c r="A263" s="6" t="s">
        <v>136</v>
      </c>
      <c r="B263" s="6" t="s">
        <v>2422</v>
      </c>
      <c r="C263" s="6" t="s">
        <v>137</v>
      </c>
      <c r="D263" s="6">
        <v>8</v>
      </c>
      <c r="E263" s="6">
        <v>6</v>
      </c>
      <c r="F263" s="6">
        <v>1</v>
      </c>
      <c r="G263" s="6">
        <v>0</v>
      </c>
      <c r="H263" s="6">
        <v>1</v>
      </c>
      <c r="I263" s="6">
        <v>0</v>
      </c>
      <c r="J263" s="6">
        <v>0</v>
      </c>
      <c r="K263" s="6">
        <v>16</v>
      </c>
      <c r="L263" s="6">
        <v>3.4239999999999999</v>
      </c>
      <c r="M263" s="9">
        <v>47.488</v>
      </c>
    </row>
    <row r="264" spans="1:13">
      <c r="A264" s="6" t="s">
        <v>1582</v>
      </c>
      <c r="B264" s="6" t="s">
        <v>2432</v>
      </c>
      <c r="C264" s="6" t="s">
        <v>1583</v>
      </c>
      <c r="D264" s="6">
        <v>6</v>
      </c>
      <c r="E264" s="6">
        <v>2</v>
      </c>
      <c r="F264" s="6">
        <v>14</v>
      </c>
      <c r="G264" s="6">
        <v>13</v>
      </c>
      <c r="H264" s="6">
        <v>10</v>
      </c>
      <c r="I264" s="6">
        <v>1</v>
      </c>
      <c r="J264" s="6">
        <v>0</v>
      </c>
      <c r="K264" s="6">
        <v>46</v>
      </c>
      <c r="L264" s="6">
        <v>2.42</v>
      </c>
      <c r="M264" s="9">
        <v>47.44</v>
      </c>
    </row>
    <row r="265" spans="1:13">
      <c r="A265" s="6" t="s">
        <v>999</v>
      </c>
      <c r="B265" s="6" t="s">
        <v>2423</v>
      </c>
      <c r="C265" s="6" t="s">
        <v>1000</v>
      </c>
      <c r="D265" s="6">
        <v>8</v>
      </c>
      <c r="E265" s="6">
        <v>4</v>
      </c>
      <c r="F265" s="6">
        <v>4</v>
      </c>
      <c r="G265" s="6">
        <v>7</v>
      </c>
      <c r="H265" s="6">
        <v>1</v>
      </c>
      <c r="I265" s="6">
        <v>0</v>
      </c>
      <c r="J265" s="6">
        <v>0</v>
      </c>
      <c r="K265" s="6">
        <v>24</v>
      </c>
      <c r="L265" s="6">
        <v>3.1480000000000001</v>
      </c>
      <c r="M265" s="9">
        <v>47.375999999999998</v>
      </c>
    </row>
    <row r="266" spans="1:13">
      <c r="A266" s="6" t="s">
        <v>1931</v>
      </c>
      <c r="B266" s="6" t="s">
        <v>2416</v>
      </c>
      <c r="C266" s="6" t="s">
        <v>1932</v>
      </c>
      <c r="D266" s="6">
        <v>8</v>
      </c>
      <c r="E266" s="6">
        <v>3</v>
      </c>
      <c r="F266" s="6">
        <v>2</v>
      </c>
      <c r="G266" s="6">
        <v>12</v>
      </c>
      <c r="H266" s="6">
        <v>0</v>
      </c>
      <c r="I266" s="6">
        <v>0</v>
      </c>
      <c r="J266" s="6">
        <v>0</v>
      </c>
      <c r="K266" s="6">
        <v>25</v>
      </c>
      <c r="L266" s="6">
        <v>3.1120000000000001</v>
      </c>
      <c r="M266" s="9">
        <v>47.344000000000001</v>
      </c>
    </row>
    <row r="267" spans="1:13">
      <c r="A267" s="6" t="s">
        <v>108</v>
      </c>
      <c r="B267" s="6" t="s">
        <v>2430</v>
      </c>
      <c r="C267" s="6" t="s">
        <v>109</v>
      </c>
      <c r="D267" s="6">
        <v>11</v>
      </c>
      <c r="E267" s="6">
        <v>4</v>
      </c>
      <c r="F267" s="6">
        <v>3</v>
      </c>
      <c r="G267" s="6">
        <v>11</v>
      </c>
      <c r="H267" s="6">
        <v>7</v>
      </c>
      <c r="I267" s="6">
        <v>3</v>
      </c>
      <c r="J267" s="6">
        <v>0</v>
      </c>
      <c r="K267" s="6">
        <v>39</v>
      </c>
      <c r="L267" s="6">
        <v>2.6389999999999998</v>
      </c>
      <c r="M267" s="9">
        <v>47.268000000000001</v>
      </c>
    </row>
    <row r="268" spans="1:13">
      <c r="A268" s="6" t="s">
        <v>2052</v>
      </c>
      <c r="B268" s="6" t="s">
        <v>2429</v>
      </c>
      <c r="C268" s="6" t="s">
        <v>2053</v>
      </c>
      <c r="D268" s="6">
        <v>6</v>
      </c>
      <c r="E268" s="6">
        <v>3</v>
      </c>
      <c r="F268" s="6">
        <v>1</v>
      </c>
      <c r="G268" s="6">
        <v>4</v>
      </c>
      <c r="H268" s="6">
        <v>3</v>
      </c>
      <c r="I268" s="6">
        <v>3</v>
      </c>
      <c r="J268" s="6">
        <v>0</v>
      </c>
      <c r="K268" s="6">
        <v>20</v>
      </c>
      <c r="L268" s="6">
        <v>3.2719999999999998</v>
      </c>
      <c r="M268" s="9">
        <v>47.263999999999996</v>
      </c>
    </row>
    <row r="269" spans="1:13">
      <c r="A269" s="6" t="s">
        <v>2030</v>
      </c>
      <c r="B269" s="6" t="s">
        <v>2429</v>
      </c>
      <c r="C269" s="6" t="s">
        <v>2031</v>
      </c>
      <c r="D269" s="6">
        <v>7</v>
      </c>
      <c r="E269" s="6">
        <v>2</v>
      </c>
      <c r="F269" s="6">
        <v>3</v>
      </c>
      <c r="G269" s="6">
        <v>3</v>
      </c>
      <c r="H269" s="6">
        <v>2</v>
      </c>
      <c r="I269" s="6">
        <v>0</v>
      </c>
      <c r="J269" s="6">
        <v>0</v>
      </c>
      <c r="K269" s="6">
        <v>17</v>
      </c>
      <c r="L269" s="6">
        <v>3.3620000000000001</v>
      </c>
      <c r="M269" s="9">
        <v>47.144000000000005</v>
      </c>
    </row>
    <row r="270" spans="1:13">
      <c r="A270" s="6" t="s">
        <v>26</v>
      </c>
      <c r="B270" s="6" t="s">
        <v>2430</v>
      </c>
      <c r="C270" s="6" t="s">
        <v>27</v>
      </c>
      <c r="D270" s="6">
        <v>10</v>
      </c>
      <c r="E270" s="6">
        <v>2</v>
      </c>
      <c r="F270" s="6">
        <v>5</v>
      </c>
      <c r="G270" s="6">
        <v>12</v>
      </c>
      <c r="H270" s="6">
        <v>1</v>
      </c>
      <c r="I270" s="6">
        <v>2</v>
      </c>
      <c r="J270" s="6">
        <v>0</v>
      </c>
      <c r="K270" s="6">
        <v>32</v>
      </c>
      <c r="L270" s="6">
        <v>2.8610000000000002</v>
      </c>
      <c r="M270" s="9">
        <v>47.132000000000005</v>
      </c>
    </row>
    <row r="271" spans="1:13">
      <c r="A271" s="6" t="s">
        <v>1620</v>
      </c>
      <c r="B271" s="6" t="s">
        <v>2432</v>
      </c>
      <c r="C271" s="6" t="s">
        <v>1621</v>
      </c>
      <c r="D271" s="6">
        <v>6</v>
      </c>
      <c r="E271" s="6">
        <v>2</v>
      </c>
      <c r="F271" s="6">
        <v>12</v>
      </c>
      <c r="G271" s="6">
        <v>7</v>
      </c>
      <c r="H271" s="6">
        <v>1</v>
      </c>
      <c r="I271" s="6">
        <v>1</v>
      </c>
      <c r="J271" s="6">
        <v>6</v>
      </c>
      <c r="K271" s="6">
        <v>35</v>
      </c>
      <c r="L271" s="6">
        <v>2.76</v>
      </c>
      <c r="M271" s="9">
        <v>47.12</v>
      </c>
    </row>
    <row r="272" spans="1:13">
      <c r="A272" s="6" t="s">
        <v>2034</v>
      </c>
      <c r="B272" s="6" t="s">
        <v>2429</v>
      </c>
      <c r="C272" s="6" t="s">
        <v>2035</v>
      </c>
      <c r="D272" s="6">
        <v>5</v>
      </c>
      <c r="E272" s="6">
        <v>3</v>
      </c>
      <c r="F272" s="6">
        <v>2</v>
      </c>
      <c r="G272" s="6">
        <v>7</v>
      </c>
      <c r="H272" s="6">
        <v>3</v>
      </c>
      <c r="I272" s="6">
        <v>0</v>
      </c>
      <c r="J272" s="6">
        <v>0</v>
      </c>
      <c r="K272" s="6">
        <v>20</v>
      </c>
      <c r="L272" s="6">
        <v>3.26</v>
      </c>
      <c r="M272" s="9">
        <v>47.11999999999999</v>
      </c>
    </row>
    <row r="273" spans="1:13">
      <c r="A273" s="6" t="s">
        <v>1893</v>
      </c>
      <c r="B273" s="6" t="s">
        <v>2416</v>
      </c>
      <c r="C273" s="6" t="s">
        <v>1894</v>
      </c>
      <c r="D273" s="6">
        <v>6</v>
      </c>
      <c r="E273" s="6">
        <v>3</v>
      </c>
      <c r="F273" s="6">
        <v>4</v>
      </c>
      <c r="G273" s="6">
        <v>5</v>
      </c>
      <c r="H273" s="6">
        <v>4</v>
      </c>
      <c r="I273" s="6">
        <v>0</v>
      </c>
      <c r="J273" s="6">
        <v>0</v>
      </c>
      <c r="K273" s="6">
        <v>22</v>
      </c>
      <c r="L273" s="6">
        <v>3.1920000000000002</v>
      </c>
      <c r="M273" s="9">
        <v>47.103999999999999</v>
      </c>
    </row>
    <row r="274" spans="1:13">
      <c r="A274" s="6" t="s">
        <v>923</v>
      </c>
      <c r="B274" s="6" t="s">
        <v>2428</v>
      </c>
      <c r="C274" s="6" t="s">
        <v>924</v>
      </c>
      <c r="D274" s="6">
        <v>7</v>
      </c>
      <c r="E274" s="6">
        <v>0</v>
      </c>
      <c r="F274" s="6">
        <v>5</v>
      </c>
      <c r="G274" s="6">
        <v>0</v>
      </c>
      <c r="H274" s="6">
        <v>1</v>
      </c>
      <c r="I274" s="6">
        <v>5</v>
      </c>
      <c r="J274" s="6">
        <v>0</v>
      </c>
      <c r="K274" s="6">
        <v>18</v>
      </c>
      <c r="L274" s="6">
        <v>3.3180000000000001</v>
      </c>
      <c r="M274" s="9">
        <v>47.015999999999998</v>
      </c>
    </row>
    <row r="275" spans="1:13">
      <c r="A275" s="6" t="s">
        <v>902</v>
      </c>
      <c r="B275" s="6" t="s">
        <v>2428</v>
      </c>
      <c r="C275" s="6" t="s">
        <v>903</v>
      </c>
      <c r="D275" s="6">
        <v>6</v>
      </c>
      <c r="E275" s="6">
        <v>5</v>
      </c>
      <c r="F275" s="6">
        <v>3</v>
      </c>
      <c r="G275" s="6">
        <v>2</v>
      </c>
      <c r="H275" s="6">
        <v>1</v>
      </c>
      <c r="I275" s="6">
        <v>1</v>
      </c>
      <c r="J275" s="6">
        <v>6</v>
      </c>
      <c r="K275" s="6">
        <v>24</v>
      </c>
      <c r="L275" s="6">
        <v>3.113</v>
      </c>
      <c r="M275" s="9">
        <v>46.955999999999996</v>
      </c>
    </row>
    <row r="276" spans="1:13">
      <c r="A276" s="6" t="s">
        <v>525</v>
      </c>
      <c r="B276" s="6" t="s">
        <v>2431</v>
      </c>
      <c r="C276" s="6" t="s">
        <v>526</v>
      </c>
      <c r="D276" s="6">
        <v>9</v>
      </c>
      <c r="E276" s="6">
        <v>8</v>
      </c>
      <c r="F276" s="6">
        <v>4</v>
      </c>
      <c r="G276" s="6">
        <v>4</v>
      </c>
      <c r="H276" s="6">
        <v>4</v>
      </c>
      <c r="I276" s="6">
        <v>1</v>
      </c>
      <c r="J276" s="6">
        <v>0</v>
      </c>
      <c r="K276" s="6">
        <v>30</v>
      </c>
      <c r="L276" s="6">
        <v>2.9129999999999998</v>
      </c>
      <c r="M276" s="9">
        <v>46.955999999999996</v>
      </c>
    </row>
    <row r="277" spans="1:13">
      <c r="A277" s="6" t="s">
        <v>2003</v>
      </c>
      <c r="B277" s="6" t="s">
        <v>2429</v>
      </c>
      <c r="C277" s="6" t="s">
        <v>2004</v>
      </c>
      <c r="D277" s="6">
        <v>7</v>
      </c>
      <c r="E277" s="6">
        <v>4</v>
      </c>
      <c r="F277" s="6">
        <v>5</v>
      </c>
      <c r="G277" s="6">
        <v>5</v>
      </c>
      <c r="H277" s="6">
        <v>6.2</v>
      </c>
      <c r="I277" s="6">
        <v>1</v>
      </c>
      <c r="J277" s="6">
        <v>0</v>
      </c>
      <c r="K277" s="6">
        <v>28.2</v>
      </c>
      <c r="L277" s="6">
        <v>2.972</v>
      </c>
      <c r="M277" s="9">
        <v>46.943999999999996</v>
      </c>
    </row>
    <row r="278" spans="1:13">
      <c r="A278" s="6" t="s">
        <v>784</v>
      </c>
      <c r="B278" s="6" t="s">
        <v>2426</v>
      </c>
      <c r="C278" s="6" t="s">
        <v>785</v>
      </c>
      <c r="D278" s="6">
        <v>8</v>
      </c>
      <c r="E278" s="6">
        <v>1</v>
      </c>
      <c r="F278" s="6">
        <v>3</v>
      </c>
      <c r="G278" s="6">
        <v>8</v>
      </c>
      <c r="H278" s="6">
        <v>4</v>
      </c>
      <c r="I278" s="6">
        <v>1</v>
      </c>
      <c r="J278" s="6">
        <v>0</v>
      </c>
      <c r="K278" s="6">
        <v>25</v>
      </c>
      <c r="L278" s="6">
        <v>3.0750000000000002</v>
      </c>
      <c r="M278" s="9">
        <v>46.9</v>
      </c>
    </row>
    <row r="279" spans="1:13">
      <c r="A279" s="6" t="s">
        <v>14</v>
      </c>
      <c r="B279" s="6" t="s">
        <v>2430</v>
      </c>
      <c r="C279" s="6" t="s">
        <v>15</v>
      </c>
      <c r="D279" s="6">
        <v>10</v>
      </c>
      <c r="E279" s="6">
        <v>0</v>
      </c>
      <c r="F279" s="6">
        <v>5</v>
      </c>
      <c r="G279" s="6">
        <v>9</v>
      </c>
      <c r="H279" s="6">
        <v>2</v>
      </c>
      <c r="I279" s="6">
        <v>2</v>
      </c>
      <c r="J279" s="6">
        <v>0</v>
      </c>
      <c r="K279" s="6">
        <v>28</v>
      </c>
      <c r="L279" s="6">
        <v>2.9670000000000001</v>
      </c>
      <c r="M279" s="9">
        <v>46.804000000000002</v>
      </c>
    </row>
    <row r="280" spans="1:13">
      <c r="A280" s="6" t="s">
        <v>132</v>
      </c>
      <c r="B280" s="6" t="s">
        <v>2422</v>
      </c>
      <c r="C280" s="6" t="s">
        <v>133</v>
      </c>
      <c r="D280" s="6">
        <v>6</v>
      </c>
      <c r="E280" s="6">
        <v>6</v>
      </c>
      <c r="F280" s="6">
        <v>3</v>
      </c>
      <c r="G280" s="6">
        <v>10</v>
      </c>
      <c r="H280" s="6">
        <v>3</v>
      </c>
      <c r="I280" s="6">
        <v>0</v>
      </c>
      <c r="J280" s="6">
        <v>0</v>
      </c>
      <c r="K280" s="6">
        <v>28</v>
      </c>
      <c r="L280" s="6">
        <v>2.9630000000000001</v>
      </c>
      <c r="M280" s="9">
        <v>46.756000000000007</v>
      </c>
    </row>
    <row r="281" spans="1:13">
      <c r="A281" s="6" t="s">
        <v>1977</v>
      </c>
      <c r="B281" s="6" t="s">
        <v>2416</v>
      </c>
      <c r="C281" s="6" t="s">
        <v>1978</v>
      </c>
      <c r="D281" s="6">
        <v>8</v>
      </c>
      <c r="E281" s="6">
        <v>5</v>
      </c>
      <c r="F281" s="6">
        <v>4</v>
      </c>
      <c r="G281" s="6">
        <v>8</v>
      </c>
      <c r="H281" s="6">
        <v>1</v>
      </c>
      <c r="I281" s="6">
        <v>0</v>
      </c>
      <c r="J281" s="6">
        <v>0</v>
      </c>
      <c r="K281" s="6">
        <v>26</v>
      </c>
      <c r="L281" s="6">
        <v>3.024</v>
      </c>
      <c r="M281" s="9">
        <v>46.688000000000002</v>
      </c>
    </row>
    <row r="282" spans="1:13">
      <c r="A282" s="6" t="s">
        <v>386</v>
      </c>
      <c r="B282" s="6" t="s">
        <v>2425</v>
      </c>
      <c r="C282" s="6" t="s">
        <v>387</v>
      </c>
      <c r="D282" s="6">
        <v>8</v>
      </c>
      <c r="E282" s="6">
        <v>4</v>
      </c>
      <c r="F282" s="6">
        <v>4</v>
      </c>
      <c r="G282" s="6">
        <v>9</v>
      </c>
      <c r="H282" s="6">
        <v>1</v>
      </c>
      <c r="I282" s="6">
        <v>1</v>
      </c>
      <c r="J282" s="6">
        <v>0</v>
      </c>
      <c r="K282" s="6">
        <v>27</v>
      </c>
      <c r="L282" s="6">
        <v>2.99</v>
      </c>
      <c r="M282" s="9">
        <v>46.680000000000007</v>
      </c>
    </row>
    <row r="283" spans="1:13">
      <c r="A283" s="6" t="s">
        <v>567</v>
      </c>
      <c r="B283" s="6" t="s">
        <v>2431</v>
      </c>
      <c r="C283" s="6" t="s">
        <v>568</v>
      </c>
      <c r="D283" s="6">
        <v>7</v>
      </c>
      <c r="E283" s="6">
        <v>1</v>
      </c>
      <c r="F283" s="6">
        <v>1</v>
      </c>
      <c r="G283" s="6">
        <v>14</v>
      </c>
      <c r="H283" s="6">
        <v>2</v>
      </c>
      <c r="I283" s="6">
        <v>1</v>
      </c>
      <c r="J283" s="6">
        <v>0</v>
      </c>
      <c r="K283" s="6">
        <v>26</v>
      </c>
      <c r="L283" s="6">
        <v>3.0129999999999999</v>
      </c>
      <c r="M283" s="9">
        <v>46.555999999999997</v>
      </c>
    </row>
    <row r="284" spans="1:13">
      <c r="A284" s="6" t="s">
        <v>1001</v>
      </c>
      <c r="B284" s="6" t="s">
        <v>2423</v>
      </c>
      <c r="C284" s="6" t="s">
        <v>1002</v>
      </c>
      <c r="D284" s="6">
        <v>9</v>
      </c>
      <c r="E284" s="6">
        <v>1</v>
      </c>
      <c r="F284" s="6">
        <v>6</v>
      </c>
      <c r="G284" s="6">
        <v>0</v>
      </c>
      <c r="H284" s="6">
        <v>3</v>
      </c>
      <c r="I284" s="6">
        <v>0</v>
      </c>
      <c r="J284" s="6">
        <v>0</v>
      </c>
      <c r="K284" s="6">
        <v>19</v>
      </c>
      <c r="L284" s="6">
        <v>3.238</v>
      </c>
      <c r="M284" s="9">
        <v>46.456000000000003</v>
      </c>
    </row>
    <row r="285" spans="1:13">
      <c r="A285" s="6" t="s">
        <v>406</v>
      </c>
      <c r="B285" s="6" t="s">
        <v>2425</v>
      </c>
      <c r="C285" s="6" t="s">
        <v>407</v>
      </c>
      <c r="D285" s="6">
        <v>6</v>
      </c>
      <c r="E285" s="6">
        <v>3</v>
      </c>
      <c r="F285" s="6">
        <v>5</v>
      </c>
      <c r="G285" s="6">
        <v>8</v>
      </c>
      <c r="H285" s="6">
        <v>0</v>
      </c>
      <c r="I285" s="6">
        <v>0</v>
      </c>
      <c r="J285" s="6">
        <v>0</v>
      </c>
      <c r="K285" s="6">
        <v>22</v>
      </c>
      <c r="L285" s="6">
        <v>3.1379999999999999</v>
      </c>
      <c r="M285" s="9">
        <v>46.456000000000003</v>
      </c>
    </row>
    <row r="286" spans="1:13">
      <c r="A286" s="6" t="s">
        <v>1285</v>
      </c>
      <c r="B286" s="6" t="s">
        <v>2427</v>
      </c>
      <c r="C286" s="6" t="s">
        <v>1286</v>
      </c>
      <c r="D286" s="6">
        <v>9</v>
      </c>
      <c r="E286" s="6">
        <v>5</v>
      </c>
      <c r="F286" s="6">
        <v>6</v>
      </c>
      <c r="G286" s="6">
        <v>11</v>
      </c>
      <c r="H286" s="6">
        <v>1</v>
      </c>
      <c r="I286" s="6">
        <v>0</v>
      </c>
      <c r="J286" s="6">
        <v>0</v>
      </c>
      <c r="K286" s="6">
        <v>32</v>
      </c>
      <c r="L286" s="6">
        <v>2.8</v>
      </c>
      <c r="M286" s="9">
        <v>46.400000000000006</v>
      </c>
    </row>
    <row r="287" spans="1:13">
      <c r="A287" s="6" t="s">
        <v>957</v>
      </c>
      <c r="B287" s="6" t="s">
        <v>2423</v>
      </c>
      <c r="C287" s="6" t="s">
        <v>958</v>
      </c>
      <c r="D287" s="6">
        <v>9</v>
      </c>
      <c r="E287" s="6">
        <v>0</v>
      </c>
      <c r="F287" s="6">
        <v>4</v>
      </c>
      <c r="G287" s="6">
        <v>0</v>
      </c>
      <c r="H287" s="6">
        <v>6</v>
      </c>
      <c r="I287" s="6">
        <v>0</v>
      </c>
      <c r="J287" s="6">
        <v>0</v>
      </c>
      <c r="K287" s="6">
        <v>19</v>
      </c>
      <c r="L287" s="6">
        <v>3.2290000000000001</v>
      </c>
      <c r="M287" s="9">
        <v>46.347999999999999</v>
      </c>
    </row>
    <row r="288" spans="1:13">
      <c r="A288" s="6" t="s">
        <v>1536</v>
      </c>
      <c r="B288" s="6" t="s">
        <v>2432</v>
      </c>
      <c r="C288" s="6" t="s">
        <v>1537</v>
      </c>
      <c r="D288" s="6">
        <v>6</v>
      </c>
      <c r="E288" s="6">
        <v>3</v>
      </c>
      <c r="F288" s="6">
        <v>4</v>
      </c>
      <c r="G288" s="6">
        <v>3</v>
      </c>
      <c r="H288" s="6">
        <v>11.8</v>
      </c>
      <c r="I288" s="6">
        <v>0</v>
      </c>
      <c r="J288" s="6">
        <v>0</v>
      </c>
      <c r="K288" s="6">
        <v>27.8</v>
      </c>
      <c r="L288" s="6">
        <v>2.9279999999999999</v>
      </c>
      <c r="M288" s="9">
        <v>46.256</v>
      </c>
    </row>
    <row r="289" spans="1:13">
      <c r="A289" s="6" t="s">
        <v>1037</v>
      </c>
      <c r="B289" s="6" t="s">
        <v>2423</v>
      </c>
      <c r="C289" s="6" t="s">
        <v>1038</v>
      </c>
      <c r="D289" s="6">
        <v>8</v>
      </c>
      <c r="E289" s="6">
        <v>4</v>
      </c>
      <c r="F289" s="6">
        <v>7</v>
      </c>
      <c r="G289" s="6">
        <v>0</v>
      </c>
      <c r="H289" s="6">
        <v>0</v>
      </c>
      <c r="I289" s="6">
        <v>0</v>
      </c>
      <c r="J289" s="6">
        <v>0</v>
      </c>
      <c r="K289" s="6">
        <v>19</v>
      </c>
      <c r="L289" s="6">
        <v>3.214</v>
      </c>
      <c r="M289" s="9">
        <v>46.167999999999999</v>
      </c>
    </row>
    <row r="290" spans="1:13">
      <c r="A290" s="6" t="s">
        <v>1919</v>
      </c>
      <c r="B290" s="6" t="s">
        <v>2416</v>
      </c>
      <c r="C290" s="6" t="s">
        <v>1920</v>
      </c>
      <c r="D290" s="6">
        <v>7</v>
      </c>
      <c r="E290" s="6">
        <v>2</v>
      </c>
      <c r="F290" s="6">
        <v>4</v>
      </c>
      <c r="G290" s="6">
        <v>11</v>
      </c>
      <c r="H290" s="6">
        <v>2</v>
      </c>
      <c r="I290" s="6">
        <v>1</v>
      </c>
      <c r="J290" s="6">
        <v>0</v>
      </c>
      <c r="K290" s="6">
        <v>27</v>
      </c>
      <c r="L290" s="6">
        <v>2.944</v>
      </c>
      <c r="M290" s="9">
        <v>46.128</v>
      </c>
    </row>
    <row r="291" spans="1:13">
      <c r="A291" s="6" t="s">
        <v>1514</v>
      </c>
      <c r="B291" s="6" t="s">
        <v>2432</v>
      </c>
      <c r="C291" s="6" t="s">
        <v>1515</v>
      </c>
      <c r="D291" s="6">
        <v>7</v>
      </c>
      <c r="E291" s="6">
        <v>1</v>
      </c>
      <c r="F291" s="6">
        <v>6</v>
      </c>
      <c r="G291" s="6">
        <v>7</v>
      </c>
      <c r="H291" s="6">
        <v>2</v>
      </c>
      <c r="I291" s="6">
        <v>10</v>
      </c>
      <c r="J291" s="6">
        <v>6</v>
      </c>
      <c r="K291" s="6">
        <v>39</v>
      </c>
      <c r="L291" s="6">
        <v>2.544</v>
      </c>
      <c r="M291" s="9">
        <v>46.128</v>
      </c>
    </row>
    <row r="292" spans="1:13">
      <c r="A292" s="6" t="s">
        <v>1985</v>
      </c>
      <c r="B292" s="6" t="s">
        <v>2416</v>
      </c>
      <c r="C292" s="6" t="s">
        <v>1986</v>
      </c>
      <c r="D292" s="6">
        <v>7</v>
      </c>
      <c r="E292" s="6">
        <v>15</v>
      </c>
      <c r="F292" s="6">
        <v>4</v>
      </c>
      <c r="G292" s="6">
        <v>12</v>
      </c>
      <c r="H292" s="6">
        <v>2</v>
      </c>
      <c r="I292" s="6">
        <v>1</v>
      </c>
      <c r="J292" s="6">
        <v>0</v>
      </c>
      <c r="K292" s="6">
        <v>41</v>
      </c>
      <c r="L292" s="6">
        <v>2.472</v>
      </c>
      <c r="M292" s="9">
        <v>46.064</v>
      </c>
    </row>
    <row r="293" spans="1:13">
      <c r="A293" s="6" t="s">
        <v>1610</v>
      </c>
      <c r="B293" s="6" t="s">
        <v>2432</v>
      </c>
      <c r="C293" s="6" t="s">
        <v>1611</v>
      </c>
      <c r="D293" s="6">
        <v>8</v>
      </c>
      <c r="E293" s="6">
        <v>10</v>
      </c>
      <c r="F293" s="6">
        <v>3</v>
      </c>
      <c r="G293" s="6">
        <v>7</v>
      </c>
      <c r="H293" s="6">
        <v>3.8</v>
      </c>
      <c r="I293" s="6">
        <v>0</v>
      </c>
      <c r="J293" s="6">
        <v>0</v>
      </c>
      <c r="K293" s="6">
        <v>31.8</v>
      </c>
      <c r="L293" s="6">
        <v>2.7719999999999998</v>
      </c>
      <c r="M293" s="9">
        <v>45.983999999999995</v>
      </c>
    </row>
    <row r="294" spans="1:13">
      <c r="A294" s="6" t="s">
        <v>2040</v>
      </c>
      <c r="B294" s="6" t="s">
        <v>2429</v>
      </c>
      <c r="C294" s="6" t="s">
        <v>2041</v>
      </c>
      <c r="D294" s="6">
        <v>10</v>
      </c>
      <c r="E294" s="6">
        <v>3</v>
      </c>
      <c r="F294" s="6">
        <v>5</v>
      </c>
      <c r="G294" s="6">
        <v>4</v>
      </c>
      <c r="H294" s="6">
        <v>7.2</v>
      </c>
      <c r="I294" s="6">
        <v>0</v>
      </c>
      <c r="J294" s="6">
        <v>0</v>
      </c>
      <c r="K294" s="6">
        <v>29.2</v>
      </c>
      <c r="L294" s="6">
        <v>2.8519999999999999</v>
      </c>
      <c r="M294" s="9">
        <v>45.903999999999996</v>
      </c>
    </row>
    <row r="295" spans="1:13">
      <c r="A295" s="6" t="s">
        <v>2078</v>
      </c>
      <c r="B295" s="6" t="s">
        <v>2429</v>
      </c>
      <c r="C295" s="6" t="s">
        <v>2079</v>
      </c>
      <c r="D295" s="6">
        <v>5</v>
      </c>
      <c r="E295" s="6">
        <v>3</v>
      </c>
      <c r="F295" s="6">
        <v>4</v>
      </c>
      <c r="G295" s="6">
        <v>6</v>
      </c>
      <c r="H295" s="6">
        <v>1.5</v>
      </c>
      <c r="I295" s="6">
        <v>4</v>
      </c>
      <c r="J295" s="6">
        <v>0</v>
      </c>
      <c r="K295" s="6">
        <v>23.5</v>
      </c>
      <c r="L295" s="6">
        <v>3.032</v>
      </c>
      <c r="M295" s="9">
        <v>45.783999999999999</v>
      </c>
    </row>
    <row r="296" spans="1:13">
      <c r="A296" s="6" t="s">
        <v>828</v>
      </c>
      <c r="B296" s="6" t="s">
        <v>2426</v>
      </c>
      <c r="C296" s="6" t="s">
        <v>829</v>
      </c>
      <c r="D296" s="6">
        <v>7</v>
      </c>
      <c r="E296" s="6">
        <v>17</v>
      </c>
      <c r="F296" s="6">
        <v>1</v>
      </c>
      <c r="G296" s="6">
        <v>7</v>
      </c>
      <c r="H296" s="6">
        <v>4</v>
      </c>
      <c r="I296" s="6">
        <v>1</v>
      </c>
      <c r="J296" s="6">
        <v>0</v>
      </c>
      <c r="K296" s="6">
        <v>37</v>
      </c>
      <c r="L296" s="6">
        <v>2.5779999999999998</v>
      </c>
      <c r="M296" s="9">
        <v>45.735999999999997</v>
      </c>
    </row>
    <row r="297" spans="1:13">
      <c r="A297" s="6" t="s">
        <v>1981</v>
      </c>
      <c r="B297" s="6" t="s">
        <v>2416</v>
      </c>
      <c r="C297" s="6" t="s">
        <v>1982</v>
      </c>
      <c r="D297" s="6">
        <v>9</v>
      </c>
      <c r="E297" s="6">
        <v>3</v>
      </c>
      <c r="F297" s="6">
        <v>5</v>
      </c>
      <c r="G297" s="6">
        <v>8</v>
      </c>
      <c r="H297" s="6">
        <v>2</v>
      </c>
      <c r="I297" s="6">
        <v>0</v>
      </c>
      <c r="J297" s="6">
        <v>0</v>
      </c>
      <c r="K297" s="6">
        <v>27</v>
      </c>
      <c r="L297" s="6">
        <v>2.9079999999999999</v>
      </c>
      <c r="M297" s="9">
        <v>45.695999999999998</v>
      </c>
    </row>
    <row r="298" spans="1:13">
      <c r="A298" s="6" t="s">
        <v>583</v>
      </c>
      <c r="B298" s="6" t="s">
        <v>2431</v>
      </c>
      <c r="C298" s="6" t="s">
        <v>584</v>
      </c>
      <c r="D298" s="6">
        <v>24</v>
      </c>
      <c r="E298" s="6">
        <v>10</v>
      </c>
      <c r="F298" s="6">
        <v>1</v>
      </c>
      <c r="G298" s="6">
        <v>4</v>
      </c>
      <c r="H298" s="6">
        <v>2</v>
      </c>
      <c r="I298" s="6">
        <v>3</v>
      </c>
      <c r="J298" s="6">
        <v>0</v>
      </c>
      <c r="K298" s="6">
        <v>44</v>
      </c>
      <c r="L298" s="6">
        <v>2.3380000000000001</v>
      </c>
      <c r="M298" s="9">
        <v>45.656000000000006</v>
      </c>
    </row>
    <row r="299" spans="1:13">
      <c r="A299" s="6" t="s">
        <v>728</v>
      </c>
      <c r="B299" s="6" t="s">
        <v>2426</v>
      </c>
      <c r="C299" s="6" t="s">
        <v>729</v>
      </c>
      <c r="D299" s="6">
        <v>6</v>
      </c>
      <c r="E299" s="6">
        <v>17</v>
      </c>
      <c r="F299" s="6">
        <v>1</v>
      </c>
      <c r="G299" s="6">
        <v>7</v>
      </c>
      <c r="H299" s="6">
        <v>3</v>
      </c>
      <c r="I299" s="6">
        <v>0</v>
      </c>
      <c r="J299" s="6">
        <v>0</v>
      </c>
      <c r="K299" s="6">
        <v>34</v>
      </c>
      <c r="L299" s="6">
        <v>2.6669999999999998</v>
      </c>
      <c r="M299" s="9">
        <v>45.603999999999999</v>
      </c>
    </row>
    <row r="300" spans="1:13">
      <c r="A300" s="6" t="s">
        <v>1227</v>
      </c>
      <c r="B300" s="6" t="s">
        <v>2427</v>
      </c>
      <c r="C300" s="6" t="s">
        <v>1228</v>
      </c>
      <c r="D300" s="6">
        <v>8</v>
      </c>
      <c r="E300" s="6">
        <v>5</v>
      </c>
      <c r="F300" s="6">
        <v>6</v>
      </c>
      <c r="G300" s="6">
        <v>3</v>
      </c>
      <c r="H300" s="6">
        <v>0</v>
      </c>
      <c r="I300" s="6">
        <v>0</v>
      </c>
      <c r="J300" s="6">
        <v>0</v>
      </c>
      <c r="K300" s="6">
        <v>22</v>
      </c>
      <c r="L300" s="6">
        <v>3.0670000000000002</v>
      </c>
      <c r="M300" s="9">
        <v>45.603999999999999</v>
      </c>
    </row>
    <row r="301" spans="1:13">
      <c r="A301" s="6" t="s">
        <v>1275</v>
      </c>
      <c r="B301" s="6" t="s">
        <v>2427</v>
      </c>
      <c r="C301" s="6" t="s">
        <v>1276</v>
      </c>
      <c r="D301" s="6">
        <v>8</v>
      </c>
      <c r="E301" s="6">
        <v>5</v>
      </c>
      <c r="F301" s="6">
        <v>4</v>
      </c>
      <c r="G301" s="6">
        <v>0</v>
      </c>
      <c r="H301" s="6">
        <v>4</v>
      </c>
      <c r="I301" s="6">
        <v>1</v>
      </c>
      <c r="J301" s="6">
        <v>0</v>
      </c>
      <c r="K301" s="6">
        <v>22</v>
      </c>
      <c r="L301" s="6">
        <v>3.0670000000000002</v>
      </c>
      <c r="M301" s="9">
        <v>45.603999999999999</v>
      </c>
    </row>
    <row r="302" spans="1:13">
      <c r="A302" s="6" t="s">
        <v>529</v>
      </c>
      <c r="B302" s="6" t="s">
        <v>2431</v>
      </c>
      <c r="C302" s="6" t="s">
        <v>530</v>
      </c>
      <c r="D302" s="6">
        <v>9</v>
      </c>
      <c r="E302" s="6">
        <v>4</v>
      </c>
      <c r="F302" s="6">
        <v>4</v>
      </c>
      <c r="G302" s="6">
        <v>10</v>
      </c>
      <c r="H302" s="6">
        <v>4</v>
      </c>
      <c r="I302" s="6">
        <v>2</v>
      </c>
      <c r="J302" s="6">
        <v>3</v>
      </c>
      <c r="K302" s="6">
        <v>36</v>
      </c>
      <c r="L302" s="6">
        <v>2.6</v>
      </c>
      <c r="M302" s="9">
        <v>45.6</v>
      </c>
    </row>
    <row r="303" spans="1:13">
      <c r="A303" s="6" t="s">
        <v>1913</v>
      </c>
      <c r="B303" s="6" t="s">
        <v>2416</v>
      </c>
      <c r="C303" s="6" t="s">
        <v>1914</v>
      </c>
      <c r="D303" s="6">
        <v>8</v>
      </c>
      <c r="E303" s="6">
        <v>0</v>
      </c>
      <c r="F303" s="6">
        <v>4</v>
      </c>
      <c r="G303" s="6">
        <v>5</v>
      </c>
      <c r="H303" s="6">
        <v>1</v>
      </c>
      <c r="I303" s="6">
        <v>0</v>
      </c>
      <c r="J303" s="6">
        <v>0</v>
      </c>
      <c r="K303" s="6">
        <v>18</v>
      </c>
      <c r="L303" s="6">
        <v>3.1960000000000002</v>
      </c>
      <c r="M303" s="9">
        <v>45.552</v>
      </c>
    </row>
    <row r="304" spans="1:13">
      <c r="A304" s="6" t="s">
        <v>72</v>
      </c>
      <c r="B304" s="6" t="s">
        <v>2430</v>
      </c>
      <c r="C304" s="6" t="s">
        <v>73</v>
      </c>
      <c r="D304" s="6">
        <v>11</v>
      </c>
      <c r="E304" s="6">
        <v>2</v>
      </c>
      <c r="F304" s="6">
        <v>4</v>
      </c>
      <c r="G304" s="6">
        <v>7</v>
      </c>
      <c r="H304" s="6">
        <v>3</v>
      </c>
      <c r="I304" s="6">
        <v>3</v>
      </c>
      <c r="J304" s="6">
        <v>0</v>
      </c>
      <c r="K304" s="6">
        <v>30</v>
      </c>
      <c r="L304" s="6">
        <v>2.794</v>
      </c>
      <c r="M304" s="9">
        <v>45.527999999999999</v>
      </c>
    </row>
    <row r="305" spans="1:13">
      <c r="A305" s="6" t="s">
        <v>836</v>
      </c>
      <c r="B305" s="6" t="s">
        <v>2428</v>
      </c>
      <c r="C305" s="6" t="s">
        <v>837</v>
      </c>
      <c r="D305" s="6">
        <v>5</v>
      </c>
      <c r="E305" s="6">
        <v>2</v>
      </c>
      <c r="F305" s="6">
        <v>4</v>
      </c>
      <c r="G305" s="6">
        <v>0</v>
      </c>
      <c r="H305" s="6">
        <v>1</v>
      </c>
      <c r="I305" s="6">
        <v>3</v>
      </c>
      <c r="J305" s="6">
        <v>0</v>
      </c>
      <c r="K305" s="6">
        <v>15</v>
      </c>
      <c r="L305" s="6">
        <v>3.2890000000000001</v>
      </c>
      <c r="M305" s="9">
        <v>45.467999999999996</v>
      </c>
    </row>
    <row r="306" spans="1:13">
      <c r="A306" s="6" t="s">
        <v>102</v>
      </c>
      <c r="B306" s="6" t="s">
        <v>2430</v>
      </c>
      <c r="C306" s="6" t="s">
        <v>103</v>
      </c>
      <c r="D306" s="6">
        <v>10</v>
      </c>
      <c r="E306" s="6">
        <v>0</v>
      </c>
      <c r="F306" s="6">
        <v>4</v>
      </c>
      <c r="G306" s="6">
        <v>11</v>
      </c>
      <c r="H306" s="6">
        <v>2</v>
      </c>
      <c r="I306" s="6">
        <v>2</v>
      </c>
      <c r="J306" s="6">
        <v>0</v>
      </c>
      <c r="K306" s="6">
        <v>29</v>
      </c>
      <c r="L306" s="6">
        <v>2.8220000000000001</v>
      </c>
      <c r="M306" s="9">
        <v>45.463999999999999</v>
      </c>
    </row>
    <row r="307" spans="1:13">
      <c r="A307" s="6" t="s">
        <v>88</v>
      </c>
      <c r="B307" s="6" t="s">
        <v>2430</v>
      </c>
      <c r="C307" s="6" t="s">
        <v>89</v>
      </c>
      <c r="D307" s="6">
        <v>13</v>
      </c>
      <c r="E307" s="6">
        <v>1</v>
      </c>
      <c r="F307" s="6">
        <v>3</v>
      </c>
      <c r="G307" s="6">
        <v>8</v>
      </c>
      <c r="H307" s="6">
        <v>0</v>
      </c>
      <c r="I307" s="6">
        <v>1</v>
      </c>
      <c r="J307" s="6">
        <v>0</v>
      </c>
      <c r="K307" s="6">
        <v>26</v>
      </c>
      <c r="L307" s="6">
        <v>2.9169999999999998</v>
      </c>
      <c r="M307" s="9">
        <v>45.403999999999996</v>
      </c>
    </row>
    <row r="308" spans="1:13">
      <c r="A308" s="6" t="s">
        <v>66</v>
      </c>
      <c r="B308" s="6" t="s">
        <v>2430</v>
      </c>
      <c r="C308" s="6" t="s">
        <v>67</v>
      </c>
      <c r="D308" s="6">
        <v>11</v>
      </c>
      <c r="E308" s="6">
        <v>5</v>
      </c>
      <c r="F308" s="6">
        <v>5</v>
      </c>
      <c r="G308" s="6">
        <v>4</v>
      </c>
      <c r="H308" s="6">
        <v>5.6</v>
      </c>
      <c r="I308" s="6">
        <v>4</v>
      </c>
      <c r="J308" s="6">
        <v>0</v>
      </c>
      <c r="K308" s="6">
        <v>34.6</v>
      </c>
      <c r="L308" s="6">
        <v>2.6280000000000001</v>
      </c>
      <c r="M308" s="9">
        <v>45.376000000000005</v>
      </c>
    </row>
    <row r="309" spans="1:13">
      <c r="A309" s="6" t="s">
        <v>114</v>
      </c>
      <c r="B309" s="6" t="s">
        <v>2430</v>
      </c>
      <c r="C309" s="6" t="s">
        <v>115</v>
      </c>
      <c r="D309" s="6">
        <v>11</v>
      </c>
      <c r="E309" s="6">
        <v>2</v>
      </c>
      <c r="F309" s="6">
        <v>6</v>
      </c>
      <c r="G309" s="6">
        <v>8</v>
      </c>
      <c r="H309" s="6">
        <v>2</v>
      </c>
      <c r="I309" s="6">
        <v>4</v>
      </c>
      <c r="J309" s="6">
        <v>0</v>
      </c>
      <c r="K309" s="6">
        <v>33</v>
      </c>
      <c r="L309" s="6">
        <v>2.6779999999999999</v>
      </c>
      <c r="M309" s="9">
        <v>45.336000000000006</v>
      </c>
    </row>
    <row r="310" spans="1:13">
      <c r="A310" s="6" t="s">
        <v>1273</v>
      </c>
      <c r="B310" s="6" t="s">
        <v>2427</v>
      </c>
      <c r="C310" s="6" t="s">
        <v>1274</v>
      </c>
      <c r="D310" s="6">
        <v>8</v>
      </c>
      <c r="E310" s="6">
        <v>3</v>
      </c>
      <c r="F310" s="6">
        <v>10</v>
      </c>
      <c r="G310" s="6">
        <v>9</v>
      </c>
      <c r="H310" s="6">
        <v>7</v>
      </c>
      <c r="I310" s="6">
        <v>10</v>
      </c>
      <c r="J310" s="6">
        <v>3</v>
      </c>
      <c r="K310" s="6">
        <v>50</v>
      </c>
      <c r="L310" s="6">
        <v>2.1110000000000002</v>
      </c>
      <c r="M310" s="9">
        <v>45.332000000000008</v>
      </c>
    </row>
    <row r="311" spans="1:13">
      <c r="A311" s="6" t="s">
        <v>208</v>
      </c>
      <c r="B311" s="6" t="s">
        <v>2422</v>
      </c>
      <c r="C311" s="6" t="s">
        <v>209</v>
      </c>
      <c r="D311" s="6">
        <v>16</v>
      </c>
      <c r="E311" s="6">
        <v>3</v>
      </c>
      <c r="F311" s="6">
        <v>3</v>
      </c>
      <c r="G311" s="6">
        <v>10</v>
      </c>
      <c r="H311" s="6">
        <v>3</v>
      </c>
      <c r="I311" s="6">
        <v>7</v>
      </c>
      <c r="J311" s="6">
        <v>0</v>
      </c>
      <c r="K311" s="6">
        <v>42</v>
      </c>
      <c r="L311" s="6">
        <v>2.375</v>
      </c>
      <c r="M311" s="9">
        <v>45.3</v>
      </c>
    </row>
    <row r="312" spans="1:13">
      <c r="A312" s="6" t="s">
        <v>2048</v>
      </c>
      <c r="B312" s="6" t="s">
        <v>2429</v>
      </c>
      <c r="C312" s="6" t="s">
        <v>2049</v>
      </c>
      <c r="D312" s="6">
        <v>5</v>
      </c>
      <c r="E312" s="6">
        <v>0</v>
      </c>
      <c r="F312" s="6">
        <v>1</v>
      </c>
      <c r="G312" s="6">
        <v>7</v>
      </c>
      <c r="H312" s="6">
        <v>10.4</v>
      </c>
      <c r="I312" s="6">
        <v>0</v>
      </c>
      <c r="J312" s="6">
        <v>0</v>
      </c>
      <c r="K312" s="6">
        <v>23.4</v>
      </c>
      <c r="L312" s="6">
        <v>2.992</v>
      </c>
      <c r="M312" s="9">
        <v>45.264000000000003</v>
      </c>
    </row>
    <row r="313" spans="1:13">
      <c r="A313" s="6" t="s">
        <v>1548</v>
      </c>
      <c r="B313" s="6" t="s">
        <v>2432</v>
      </c>
      <c r="C313" s="6" t="s">
        <v>1549</v>
      </c>
      <c r="D313" s="6">
        <v>5</v>
      </c>
      <c r="E313" s="6">
        <v>2</v>
      </c>
      <c r="F313" s="6">
        <v>6</v>
      </c>
      <c r="G313" s="6">
        <v>6</v>
      </c>
      <c r="H313" s="6">
        <v>4</v>
      </c>
      <c r="I313" s="6">
        <v>2</v>
      </c>
      <c r="J313" s="6">
        <v>0</v>
      </c>
      <c r="K313" s="6">
        <v>25</v>
      </c>
      <c r="L313" s="6">
        <v>2.9359999999999999</v>
      </c>
      <c r="M313" s="9">
        <v>45.231999999999999</v>
      </c>
    </row>
    <row r="314" spans="1:13">
      <c r="A314" s="6" t="s">
        <v>1297</v>
      </c>
      <c r="B314" s="6" t="s">
        <v>2427</v>
      </c>
      <c r="C314" s="6" t="s">
        <v>516</v>
      </c>
      <c r="D314" s="6">
        <v>7</v>
      </c>
      <c r="E314" s="6">
        <v>8</v>
      </c>
      <c r="F314" s="6">
        <v>4</v>
      </c>
      <c r="G314" s="6">
        <v>8</v>
      </c>
      <c r="H314" s="6">
        <v>0</v>
      </c>
      <c r="I314" s="6">
        <v>1</v>
      </c>
      <c r="J314" s="6">
        <v>0</v>
      </c>
      <c r="K314" s="6">
        <v>28</v>
      </c>
      <c r="L314" s="6">
        <v>2.8330000000000002</v>
      </c>
      <c r="M314" s="9">
        <v>45.196000000000005</v>
      </c>
    </row>
    <row r="315" spans="1:13">
      <c r="A315" s="6" t="s">
        <v>1283</v>
      </c>
      <c r="B315" s="6" t="s">
        <v>2427</v>
      </c>
      <c r="C315" s="6" t="s">
        <v>1284</v>
      </c>
      <c r="D315" s="6">
        <v>7</v>
      </c>
      <c r="E315" s="6">
        <v>2</v>
      </c>
      <c r="F315" s="6">
        <v>4</v>
      </c>
      <c r="G315" s="6">
        <v>6</v>
      </c>
      <c r="H315" s="6">
        <v>0</v>
      </c>
      <c r="I315" s="6">
        <v>0</v>
      </c>
      <c r="J315" s="6">
        <v>6</v>
      </c>
      <c r="K315" s="6">
        <v>25</v>
      </c>
      <c r="L315" s="6">
        <v>2.93</v>
      </c>
      <c r="M315" s="9">
        <v>45.16</v>
      </c>
    </row>
    <row r="316" spans="1:13">
      <c r="A316" s="6" t="s">
        <v>788</v>
      </c>
      <c r="B316" s="6" t="s">
        <v>2426</v>
      </c>
      <c r="C316" s="6" t="s">
        <v>789</v>
      </c>
      <c r="D316" s="6">
        <v>15</v>
      </c>
      <c r="E316" s="6">
        <v>8</v>
      </c>
      <c r="F316" s="6">
        <v>2</v>
      </c>
      <c r="G316" s="6">
        <v>0</v>
      </c>
      <c r="H316" s="6">
        <v>7</v>
      </c>
      <c r="I316" s="6">
        <v>3</v>
      </c>
      <c r="J316" s="6">
        <v>0</v>
      </c>
      <c r="K316" s="6">
        <v>35</v>
      </c>
      <c r="L316" s="6">
        <v>2.5910000000000002</v>
      </c>
      <c r="M316" s="9">
        <v>45.091999999999999</v>
      </c>
    </row>
    <row r="317" spans="1:13">
      <c r="A317" s="6" t="s">
        <v>1927</v>
      </c>
      <c r="B317" s="6" t="s">
        <v>2416</v>
      </c>
      <c r="C317" s="6" t="s">
        <v>1928</v>
      </c>
      <c r="D317" s="6">
        <v>6</v>
      </c>
      <c r="E317" s="6">
        <v>3</v>
      </c>
      <c r="F317" s="6">
        <v>2</v>
      </c>
      <c r="G317" s="6">
        <v>15</v>
      </c>
      <c r="H317" s="6">
        <v>0</v>
      </c>
      <c r="I317" s="6">
        <v>5</v>
      </c>
      <c r="J317" s="6">
        <v>0</v>
      </c>
      <c r="K317" s="6">
        <v>31</v>
      </c>
      <c r="L317" s="6">
        <v>2.7240000000000002</v>
      </c>
      <c r="M317" s="9">
        <v>45.088000000000001</v>
      </c>
    </row>
    <row r="318" spans="1:13">
      <c r="A318" s="6" t="s">
        <v>589</v>
      </c>
      <c r="B318" s="6" t="s">
        <v>2431</v>
      </c>
      <c r="C318" s="6" t="s">
        <v>590</v>
      </c>
      <c r="D318" s="6">
        <v>17</v>
      </c>
      <c r="E318" s="6">
        <v>1</v>
      </c>
      <c r="F318" s="6">
        <v>1</v>
      </c>
      <c r="G318" s="6">
        <v>6</v>
      </c>
      <c r="H318" s="6">
        <v>2</v>
      </c>
      <c r="I318" s="6">
        <v>1</v>
      </c>
      <c r="J318" s="6">
        <v>0</v>
      </c>
      <c r="K318" s="6">
        <v>28</v>
      </c>
      <c r="L318" s="6">
        <v>2.823</v>
      </c>
      <c r="M318" s="9">
        <v>45.076000000000001</v>
      </c>
    </row>
    <row r="319" spans="1:13">
      <c r="A319" s="6" t="s">
        <v>90</v>
      </c>
      <c r="B319" s="6" t="s">
        <v>2430</v>
      </c>
      <c r="C319" s="6" t="s">
        <v>91</v>
      </c>
      <c r="D319" s="6">
        <v>12</v>
      </c>
      <c r="E319" s="6">
        <v>14</v>
      </c>
      <c r="F319" s="6">
        <v>2</v>
      </c>
      <c r="G319" s="6">
        <v>8</v>
      </c>
      <c r="H319" s="6">
        <v>3</v>
      </c>
      <c r="I319" s="6">
        <v>4</v>
      </c>
      <c r="J319" s="6">
        <v>0</v>
      </c>
      <c r="K319" s="6">
        <v>43</v>
      </c>
      <c r="L319" s="6">
        <v>2.3220000000000001</v>
      </c>
      <c r="M319" s="9">
        <v>45.063999999999993</v>
      </c>
    </row>
    <row r="320" spans="1:13">
      <c r="A320" s="6" t="s">
        <v>854</v>
      </c>
      <c r="B320" s="6" t="s">
        <v>2428</v>
      </c>
      <c r="C320" s="6" t="s">
        <v>855</v>
      </c>
      <c r="D320" s="6">
        <v>10</v>
      </c>
      <c r="E320" s="6">
        <v>4</v>
      </c>
      <c r="F320" s="6">
        <v>0</v>
      </c>
      <c r="G320" s="6">
        <v>7</v>
      </c>
      <c r="H320" s="6">
        <v>0</v>
      </c>
      <c r="I320" s="6">
        <v>4</v>
      </c>
      <c r="J320" s="6">
        <v>0</v>
      </c>
      <c r="K320" s="6">
        <v>25</v>
      </c>
      <c r="L320" s="6">
        <v>2.915</v>
      </c>
      <c r="M320" s="9">
        <v>44.98</v>
      </c>
    </row>
    <row r="321" spans="1:13">
      <c r="A321" s="6" t="s">
        <v>10</v>
      </c>
      <c r="B321" s="6" t="s">
        <v>2430</v>
      </c>
      <c r="C321" s="6" t="s">
        <v>11</v>
      </c>
      <c r="D321" s="6">
        <v>11</v>
      </c>
      <c r="E321" s="6">
        <v>0</v>
      </c>
      <c r="F321" s="6">
        <v>1</v>
      </c>
      <c r="G321" s="6">
        <v>7</v>
      </c>
      <c r="H321" s="6">
        <v>0</v>
      </c>
      <c r="I321" s="6">
        <v>0</v>
      </c>
      <c r="J321" s="6">
        <v>0</v>
      </c>
      <c r="K321" s="6">
        <v>19</v>
      </c>
      <c r="L321" s="6">
        <v>3.1059999999999999</v>
      </c>
      <c r="M321" s="9">
        <v>44.872</v>
      </c>
    </row>
    <row r="322" spans="1:13">
      <c r="A322" s="6" t="s">
        <v>414</v>
      </c>
      <c r="B322" s="6" t="s">
        <v>2425</v>
      </c>
      <c r="C322" s="6" t="s">
        <v>415</v>
      </c>
      <c r="D322" s="6">
        <v>9</v>
      </c>
      <c r="E322" s="6">
        <v>2</v>
      </c>
      <c r="F322" s="6">
        <v>5</v>
      </c>
      <c r="G322" s="6">
        <v>5</v>
      </c>
      <c r="H322" s="6">
        <v>1</v>
      </c>
      <c r="I322" s="6">
        <v>5</v>
      </c>
      <c r="J322" s="6">
        <v>0</v>
      </c>
      <c r="K322" s="6">
        <v>27</v>
      </c>
      <c r="L322" s="6">
        <v>2.8380000000000001</v>
      </c>
      <c r="M322" s="9">
        <v>44.856000000000009</v>
      </c>
    </row>
    <row r="323" spans="1:13">
      <c r="A323" s="6" t="s">
        <v>830</v>
      </c>
      <c r="B323" s="6" t="s">
        <v>2426</v>
      </c>
      <c r="C323" s="6" t="s">
        <v>831</v>
      </c>
      <c r="D323" s="6">
        <v>5</v>
      </c>
      <c r="E323" s="6">
        <v>0</v>
      </c>
      <c r="F323" s="6">
        <v>4</v>
      </c>
      <c r="G323" s="6">
        <v>11</v>
      </c>
      <c r="H323" s="6">
        <v>2</v>
      </c>
      <c r="I323" s="6">
        <v>1</v>
      </c>
      <c r="J323" s="6">
        <v>0</v>
      </c>
      <c r="K323" s="6">
        <v>23</v>
      </c>
      <c r="L323" s="6">
        <v>2.9689999999999999</v>
      </c>
      <c r="M323" s="9">
        <v>44.827999999999996</v>
      </c>
    </row>
    <row r="324" spans="1:13">
      <c r="A324" s="6" t="s">
        <v>344</v>
      </c>
      <c r="B324" s="6" t="s">
        <v>2425</v>
      </c>
      <c r="C324" s="6" t="s">
        <v>345</v>
      </c>
      <c r="D324" s="6">
        <v>10</v>
      </c>
      <c r="E324" s="6">
        <v>1</v>
      </c>
      <c r="F324" s="6">
        <v>5</v>
      </c>
      <c r="G324" s="6">
        <v>8</v>
      </c>
      <c r="H324" s="6">
        <v>4</v>
      </c>
      <c r="I324" s="6">
        <v>0</v>
      </c>
      <c r="J324" s="6">
        <v>0</v>
      </c>
      <c r="K324" s="6">
        <v>28</v>
      </c>
      <c r="L324" s="6">
        <v>2.8</v>
      </c>
      <c r="M324" s="9">
        <v>44.800000000000004</v>
      </c>
    </row>
    <row r="325" spans="1:13">
      <c r="A325" s="6" t="s">
        <v>366</v>
      </c>
      <c r="B325" s="6" t="s">
        <v>2425</v>
      </c>
      <c r="C325" s="6" t="s">
        <v>367</v>
      </c>
      <c r="D325" s="6">
        <v>7</v>
      </c>
      <c r="E325" s="6">
        <v>9</v>
      </c>
      <c r="F325" s="6">
        <v>5</v>
      </c>
      <c r="G325" s="6">
        <v>9</v>
      </c>
      <c r="H325" s="6">
        <v>4</v>
      </c>
      <c r="I325" s="6">
        <v>0</v>
      </c>
      <c r="J325" s="6">
        <v>0</v>
      </c>
      <c r="K325" s="6">
        <v>34</v>
      </c>
      <c r="L325" s="6">
        <v>2.5859999999999999</v>
      </c>
      <c r="M325" s="9">
        <v>44.631999999999998</v>
      </c>
    </row>
    <row r="326" spans="1:13">
      <c r="A326" s="6" t="s">
        <v>1897</v>
      </c>
      <c r="B326" s="6" t="s">
        <v>2416</v>
      </c>
      <c r="C326" s="6" t="s">
        <v>1898</v>
      </c>
      <c r="D326" s="6">
        <v>5</v>
      </c>
      <c r="E326" s="6">
        <v>15</v>
      </c>
      <c r="F326" s="6">
        <v>2</v>
      </c>
      <c r="G326" s="6">
        <v>7</v>
      </c>
      <c r="H326" s="6">
        <v>0</v>
      </c>
      <c r="I326" s="6">
        <v>0</v>
      </c>
      <c r="J326" s="6">
        <v>0</v>
      </c>
      <c r="K326" s="6">
        <v>29</v>
      </c>
      <c r="L326" s="6">
        <v>2.7519999999999998</v>
      </c>
      <c r="M326" s="9">
        <v>44.623999999999995</v>
      </c>
    </row>
    <row r="327" spans="1:13">
      <c r="A327" s="6" t="s">
        <v>742</v>
      </c>
      <c r="B327" s="6" t="s">
        <v>2426</v>
      </c>
      <c r="C327" s="6" t="s">
        <v>743</v>
      </c>
      <c r="D327" s="6">
        <v>6</v>
      </c>
      <c r="E327" s="6">
        <v>11</v>
      </c>
      <c r="F327" s="6">
        <v>2</v>
      </c>
      <c r="G327" s="6">
        <v>10</v>
      </c>
      <c r="H327" s="6">
        <v>5</v>
      </c>
      <c r="I327" s="6">
        <v>0</v>
      </c>
      <c r="J327" s="6">
        <v>0</v>
      </c>
      <c r="K327" s="6">
        <v>34</v>
      </c>
      <c r="L327" s="6">
        <v>2.5840000000000001</v>
      </c>
      <c r="M327" s="9">
        <v>44.608000000000004</v>
      </c>
    </row>
    <row r="328" spans="1:13">
      <c r="A328" s="6" t="s">
        <v>746</v>
      </c>
      <c r="B328" s="6" t="s">
        <v>2426</v>
      </c>
      <c r="C328" s="6" t="s">
        <v>747</v>
      </c>
      <c r="D328" s="6">
        <v>9</v>
      </c>
      <c r="E328" s="6">
        <v>30</v>
      </c>
      <c r="F328" s="6">
        <v>2</v>
      </c>
      <c r="G328" s="6">
        <v>0</v>
      </c>
      <c r="H328" s="6">
        <v>2</v>
      </c>
      <c r="I328" s="6">
        <v>2</v>
      </c>
      <c r="J328" s="6">
        <v>0</v>
      </c>
      <c r="K328" s="6">
        <v>45</v>
      </c>
      <c r="L328" s="6">
        <v>2.2160000000000002</v>
      </c>
      <c r="M328" s="9">
        <v>44.591999999999999</v>
      </c>
    </row>
    <row r="329" spans="1:13">
      <c r="A329" s="6" t="s">
        <v>1530</v>
      </c>
      <c r="B329" s="6" t="s">
        <v>2432</v>
      </c>
      <c r="C329" s="6" t="s">
        <v>1531</v>
      </c>
      <c r="D329" s="6">
        <v>6</v>
      </c>
      <c r="E329" s="6">
        <v>5</v>
      </c>
      <c r="F329" s="6">
        <v>3</v>
      </c>
      <c r="G329" s="6">
        <v>10</v>
      </c>
      <c r="H329" s="6">
        <v>2</v>
      </c>
      <c r="I329" s="6">
        <v>1</v>
      </c>
      <c r="J329" s="6">
        <v>0</v>
      </c>
      <c r="K329" s="6">
        <v>27</v>
      </c>
      <c r="L329" s="6">
        <v>2.8119999999999998</v>
      </c>
      <c r="M329" s="9">
        <v>44.543999999999997</v>
      </c>
    </row>
    <row r="330" spans="1:13">
      <c r="A330" s="6" t="s">
        <v>1207</v>
      </c>
      <c r="B330" s="6" t="s">
        <v>2427</v>
      </c>
      <c r="C330" s="6" t="s">
        <v>1208</v>
      </c>
      <c r="D330" s="6">
        <v>15</v>
      </c>
      <c r="E330" s="6">
        <v>6</v>
      </c>
      <c r="F330" s="6">
        <v>4</v>
      </c>
      <c r="G330" s="6">
        <v>0</v>
      </c>
      <c r="H330" s="6">
        <v>3</v>
      </c>
      <c r="I330" s="6">
        <v>2</v>
      </c>
      <c r="J330" s="6">
        <v>0</v>
      </c>
      <c r="K330" s="6">
        <v>30</v>
      </c>
      <c r="L330" s="6">
        <v>2.706</v>
      </c>
      <c r="M330" s="9">
        <v>44.471999999999994</v>
      </c>
    </row>
    <row r="331" spans="1:13">
      <c r="A331" s="6" t="s">
        <v>16</v>
      </c>
      <c r="B331" s="6" t="s">
        <v>2430</v>
      </c>
      <c r="C331" s="6" t="s">
        <v>17</v>
      </c>
      <c r="D331" s="6">
        <v>12</v>
      </c>
      <c r="E331" s="6">
        <v>3</v>
      </c>
      <c r="F331" s="6">
        <v>5</v>
      </c>
      <c r="G331" s="6">
        <v>11</v>
      </c>
      <c r="H331" s="6">
        <v>3</v>
      </c>
      <c r="I331" s="6">
        <v>3</v>
      </c>
      <c r="J331" s="6">
        <v>0</v>
      </c>
      <c r="K331" s="6">
        <v>37</v>
      </c>
      <c r="L331" s="6">
        <v>2.472</v>
      </c>
      <c r="M331" s="9">
        <v>44.463999999999999</v>
      </c>
    </row>
    <row r="332" spans="1:13">
      <c r="A332" s="6" t="s">
        <v>372</v>
      </c>
      <c r="B332" s="6" t="s">
        <v>2425</v>
      </c>
      <c r="C332" s="6" t="s">
        <v>373</v>
      </c>
      <c r="D332" s="6">
        <v>7</v>
      </c>
      <c r="E332" s="6">
        <v>5</v>
      </c>
      <c r="F332" s="6">
        <v>6</v>
      </c>
      <c r="G332" s="6">
        <v>9</v>
      </c>
      <c r="H332" s="6">
        <v>3.4</v>
      </c>
      <c r="I332" s="6">
        <v>1</v>
      </c>
      <c r="J332" s="6">
        <v>0</v>
      </c>
      <c r="K332" s="6">
        <v>31.4</v>
      </c>
      <c r="L332" s="6">
        <v>2.6520000000000001</v>
      </c>
      <c r="M332" s="9">
        <v>44.384</v>
      </c>
    </row>
    <row r="333" spans="1:13">
      <c r="A333" s="6" t="s">
        <v>146</v>
      </c>
      <c r="B333" s="6" t="s">
        <v>2422</v>
      </c>
      <c r="C333" s="6" t="s">
        <v>147</v>
      </c>
      <c r="D333" s="6">
        <v>11</v>
      </c>
      <c r="E333" s="6">
        <v>6</v>
      </c>
      <c r="F333" s="6">
        <v>3</v>
      </c>
      <c r="G333" s="6">
        <v>9</v>
      </c>
      <c r="H333" s="6">
        <v>2</v>
      </c>
      <c r="I333" s="6">
        <v>0</v>
      </c>
      <c r="J333" s="6">
        <v>0</v>
      </c>
      <c r="K333" s="6">
        <v>31</v>
      </c>
      <c r="L333" s="6">
        <v>2.6640000000000001</v>
      </c>
      <c r="M333" s="9">
        <v>44.368000000000002</v>
      </c>
    </row>
    <row r="334" spans="1:13">
      <c r="A334" s="6" t="s">
        <v>537</v>
      </c>
      <c r="B334" s="6" t="s">
        <v>2431</v>
      </c>
      <c r="C334" s="6" t="s">
        <v>538</v>
      </c>
      <c r="D334" s="6">
        <v>7</v>
      </c>
      <c r="E334" s="6">
        <v>5</v>
      </c>
      <c r="F334" s="6">
        <v>0</v>
      </c>
      <c r="G334" s="6">
        <v>11</v>
      </c>
      <c r="H334" s="6">
        <v>1</v>
      </c>
      <c r="I334" s="6">
        <v>0</v>
      </c>
      <c r="J334" s="6">
        <v>6</v>
      </c>
      <c r="K334" s="6">
        <v>30</v>
      </c>
      <c r="L334" s="6">
        <v>2.6920000000000002</v>
      </c>
      <c r="M334" s="9">
        <v>44.304000000000002</v>
      </c>
    </row>
    <row r="335" spans="1:13">
      <c r="A335" s="6" t="s">
        <v>2102</v>
      </c>
      <c r="B335" s="6" t="s">
        <v>2429</v>
      </c>
      <c r="C335" s="6" t="s">
        <v>2103</v>
      </c>
      <c r="D335" s="6">
        <v>8</v>
      </c>
      <c r="E335" s="6">
        <v>0</v>
      </c>
      <c r="F335" s="6">
        <v>3</v>
      </c>
      <c r="G335" s="6">
        <v>10</v>
      </c>
      <c r="H335" s="6">
        <v>4</v>
      </c>
      <c r="I335" s="6">
        <v>0</v>
      </c>
      <c r="J335" s="6">
        <v>0</v>
      </c>
      <c r="K335" s="6">
        <v>25</v>
      </c>
      <c r="L335" s="6">
        <v>2.8559999999999999</v>
      </c>
      <c r="M335" s="9">
        <v>44.271999999999998</v>
      </c>
    </row>
    <row r="336" spans="1:13">
      <c r="A336" s="6" t="s">
        <v>937</v>
      </c>
      <c r="B336" s="6" t="s">
        <v>2423</v>
      </c>
      <c r="C336" s="6" t="s">
        <v>938</v>
      </c>
      <c r="D336" s="6">
        <v>9</v>
      </c>
      <c r="E336" s="6">
        <v>9</v>
      </c>
      <c r="F336" s="6">
        <v>3</v>
      </c>
      <c r="G336" s="6">
        <v>0</v>
      </c>
      <c r="H336" s="6">
        <v>2</v>
      </c>
      <c r="I336" s="6">
        <v>0</v>
      </c>
      <c r="J336" s="6">
        <v>0</v>
      </c>
      <c r="K336" s="6">
        <v>23</v>
      </c>
      <c r="L336" s="6">
        <v>2.919</v>
      </c>
      <c r="M336" s="9">
        <v>44.228000000000002</v>
      </c>
    </row>
    <row r="337" spans="1:13">
      <c r="A337" s="6" t="s">
        <v>68</v>
      </c>
      <c r="B337" s="6" t="s">
        <v>2430</v>
      </c>
      <c r="C337" s="6" t="s">
        <v>69</v>
      </c>
      <c r="D337" s="6">
        <v>12</v>
      </c>
      <c r="E337" s="6">
        <v>0</v>
      </c>
      <c r="F337" s="6">
        <v>4</v>
      </c>
      <c r="G337" s="6">
        <v>4</v>
      </c>
      <c r="H337" s="6">
        <v>1</v>
      </c>
      <c r="I337" s="6">
        <v>1</v>
      </c>
      <c r="J337" s="6">
        <v>0</v>
      </c>
      <c r="K337" s="6">
        <v>22</v>
      </c>
      <c r="L337" s="6">
        <v>2.944</v>
      </c>
      <c r="M337" s="9">
        <v>44.128</v>
      </c>
    </row>
    <row r="338" spans="1:13">
      <c r="A338" s="6" t="s">
        <v>2066</v>
      </c>
      <c r="B338" s="6" t="s">
        <v>2429</v>
      </c>
      <c r="C338" s="6" t="s">
        <v>2067</v>
      </c>
      <c r="D338" s="6">
        <v>5</v>
      </c>
      <c r="E338" s="6">
        <v>2</v>
      </c>
      <c r="F338" s="6">
        <v>3</v>
      </c>
      <c r="G338" s="6">
        <v>15</v>
      </c>
      <c r="H338" s="6">
        <v>3</v>
      </c>
      <c r="I338" s="6">
        <v>1</v>
      </c>
      <c r="J338" s="6">
        <v>0</v>
      </c>
      <c r="K338" s="6">
        <v>29</v>
      </c>
      <c r="L338" s="6">
        <v>2.7080000000000002</v>
      </c>
      <c r="M338" s="9">
        <v>44.096000000000004</v>
      </c>
    </row>
    <row r="339" spans="1:13">
      <c r="A339" s="6" t="s">
        <v>816</v>
      </c>
      <c r="B339" s="6" t="s">
        <v>2426</v>
      </c>
      <c r="C339" s="6" t="s">
        <v>817</v>
      </c>
      <c r="D339" s="6">
        <v>6</v>
      </c>
      <c r="E339" s="6">
        <v>0</v>
      </c>
      <c r="F339" s="6">
        <v>4</v>
      </c>
      <c r="G339" s="6">
        <v>4</v>
      </c>
      <c r="H339" s="6">
        <v>5</v>
      </c>
      <c r="I339" s="6">
        <v>0</v>
      </c>
      <c r="J339" s="6">
        <v>0</v>
      </c>
      <c r="K339" s="6">
        <v>19</v>
      </c>
      <c r="L339" s="6">
        <v>3.0379999999999998</v>
      </c>
      <c r="M339" s="9">
        <v>44.055999999999997</v>
      </c>
    </row>
    <row r="340" spans="1:13">
      <c r="A340" s="6" t="s">
        <v>1883</v>
      </c>
      <c r="B340" s="6" t="s">
        <v>2416</v>
      </c>
      <c r="C340" s="6" t="s">
        <v>1884</v>
      </c>
      <c r="D340" s="6">
        <v>8</v>
      </c>
      <c r="E340" s="6">
        <v>0</v>
      </c>
      <c r="F340" s="6">
        <v>3</v>
      </c>
      <c r="G340" s="6">
        <v>9</v>
      </c>
      <c r="H340" s="6">
        <v>3</v>
      </c>
      <c r="I340" s="6">
        <v>9</v>
      </c>
      <c r="J340" s="6">
        <v>0</v>
      </c>
      <c r="K340" s="6">
        <v>32</v>
      </c>
      <c r="L340" s="6">
        <v>2.6040000000000001</v>
      </c>
      <c r="M340" s="9">
        <v>44.048000000000002</v>
      </c>
    </row>
    <row r="341" spans="1:13">
      <c r="A341" s="6" t="s">
        <v>1011</v>
      </c>
      <c r="B341" s="6" t="s">
        <v>2423</v>
      </c>
      <c r="C341" s="6" t="s">
        <v>1012</v>
      </c>
      <c r="D341" s="6">
        <v>9</v>
      </c>
      <c r="E341" s="6">
        <v>4</v>
      </c>
      <c r="F341" s="6">
        <v>3</v>
      </c>
      <c r="G341" s="6">
        <v>0</v>
      </c>
      <c r="H341" s="6">
        <v>1</v>
      </c>
      <c r="I341" s="6">
        <v>0</v>
      </c>
      <c r="J341" s="6">
        <v>0</v>
      </c>
      <c r="K341" s="6">
        <v>17</v>
      </c>
      <c r="L341" s="6">
        <v>3.1</v>
      </c>
      <c r="M341" s="9">
        <v>44</v>
      </c>
    </row>
    <row r="342" spans="1:13">
      <c r="A342" s="6" t="s">
        <v>983</v>
      </c>
      <c r="B342" s="6" t="s">
        <v>2423</v>
      </c>
      <c r="C342" s="6" t="s">
        <v>984</v>
      </c>
      <c r="D342" s="6">
        <v>10</v>
      </c>
      <c r="E342" s="6">
        <v>4</v>
      </c>
      <c r="F342" s="6">
        <v>3</v>
      </c>
      <c r="G342" s="6">
        <v>7</v>
      </c>
      <c r="H342" s="6">
        <v>4</v>
      </c>
      <c r="I342" s="6">
        <v>0</v>
      </c>
      <c r="J342" s="6">
        <v>0</v>
      </c>
      <c r="K342" s="6">
        <v>28</v>
      </c>
      <c r="L342" s="6">
        <v>2.7290000000000001</v>
      </c>
      <c r="M342" s="9">
        <v>43.948</v>
      </c>
    </row>
    <row r="343" spans="1:13">
      <c r="A343" s="6" t="s">
        <v>559</v>
      </c>
      <c r="B343" s="6" t="s">
        <v>2431</v>
      </c>
      <c r="C343" s="6" t="s">
        <v>560</v>
      </c>
      <c r="D343" s="6">
        <v>8</v>
      </c>
      <c r="E343" s="6">
        <v>3</v>
      </c>
      <c r="F343" s="6">
        <v>5</v>
      </c>
      <c r="G343" s="6">
        <v>6</v>
      </c>
      <c r="H343" s="6">
        <v>1</v>
      </c>
      <c r="I343" s="6">
        <v>1</v>
      </c>
      <c r="J343" s="6">
        <v>0</v>
      </c>
      <c r="K343" s="6">
        <v>24</v>
      </c>
      <c r="L343" s="6">
        <v>2.8620000000000001</v>
      </c>
      <c r="M343" s="9">
        <v>43.944000000000003</v>
      </c>
    </row>
    <row r="344" spans="1:13">
      <c r="A344" s="6" t="s">
        <v>2229</v>
      </c>
      <c r="B344" s="6" t="s">
        <v>2424</v>
      </c>
      <c r="C344" s="6" t="s">
        <v>2230</v>
      </c>
      <c r="D344" s="6">
        <v>5</v>
      </c>
      <c r="E344" s="6">
        <v>2</v>
      </c>
      <c r="F344" s="6">
        <v>6</v>
      </c>
      <c r="G344" s="6">
        <v>8</v>
      </c>
      <c r="H344" s="6">
        <v>1</v>
      </c>
      <c r="I344" s="6">
        <v>4</v>
      </c>
      <c r="J344" s="6">
        <v>0</v>
      </c>
      <c r="K344" s="6">
        <v>26</v>
      </c>
      <c r="L344" s="6">
        <v>2.79</v>
      </c>
      <c r="M344" s="9">
        <v>43.879999999999995</v>
      </c>
    </row>
    <row r="345" spans="1:13">
      <c r="A345" s="6" t="s">
        <v>2005</v>
      </c>
      <c r="B345" s="6" t="s">
        <v>2429</v>
      </c>
      <c r="C345" s="6" t="s">
        <v>2006</v>
      </c>
      <c r="D345" s="6">
        <v>5</v>
      </c>
      <c r="E345" s="6">
        <v>2</v>
      </c>
      <c r="F345" s="6">
        <v>1</v>
      </c>
      <c r="G345" s="6">
        <v>4</v>
      </c>
      <c r="H345" s="6">
        <v>15.26</v>
      </c>
      <c r="I345" s="6">
        <v>1</v>
      </c>
      <c r="J345" s="6">
        <v>0</v>
      </c>
      <c r="K345" s="6">
        <v>28.259999999999998</v>
      </c>
      <c r="L345" s="6">
        <v>2.7120000000000002</v>
      </c>
      <c r="M345" s="9">
        <v>43.847999999999999</v>
      </c>
    </row>
    <row r="346" spans="1:13">
      <c r="A346" s="6" t="s">
        <v>204</v>
      </c>
      <c r="B346" s="6" t="s">
        <v>2422</v>
      </c>
      <c r="C346" s="6" t="s">
        <v>205</v>
      </c>
      <c r="D346" s="6">
        <v>6</v>
      </c>
      <c r="E346" s="6">
        <v>12</v>
      </c>
      <c r="F346" s="6">
        <v>1</v>
      </c>
      <c r="G346" s="6">
        <v>10</v>
      </c>
      <c r="H346" s="6">
        <v>1</v>
      </c>
      <c r="I346" s="6">
        <v>2</v>
      </c>
      <c r="J346" s="6">
        <v>0</v>
      </c>
      <c r="K346" s="6">
        <v>32</v>
      </c>
      <c r="L346" s="6">
        <v>2.585</v>
      </c>
      <c r="M346" s="9">
        <v>43.82</v>
      </c>
    </row>
    <row r="347" spans="1:13">
      <c r="A347" s="6" t="s">
        <v>104</v>
      </c>
      <c r="B347" s="6" t="s">
        <v>2430</v>
      </c>
      <c r="C347" s="6" t="s">
        <v>105</v>
      </c>
      <c r="D347" s="6">
        <v>11</v>
      </c>
      <c r="E347" s="6">
        <v>5</v>
      </c>
      <c r="F347" s="6">
        <v>4</v>
      </c>
      <c r="G347" s="6">
        <v>4</v>
      </c>
      <c r="H347" s="6">
        <v>2</v>
      </c>
      <c r="I347" s="6">
        <v>2</v>
      </c>
      <c r="J347" s="6">
        <v>0</v>
      </c>
      <c r="K347" s="6">
        <v>28</v>
      </c>
      <c r="L347" s="6">
        <v>2.7170000000000001</v>
      </c>
      <c r="M347" s="9">
        <v>43.804000000000002</v>
      </c>
    </row>
    <row r="348" spans="1:13">
      <c r="A348" s="6" t="s">
        <v>1556</v>
      </c>
      <c r="B348" s="6" t="s">
        <v>2432</v>
      </c>
      <c r="C348" s="6" t="s">
        <v>1557</v>
      </c>
      <c r="D348" s="6">
        <v>7</v>
      </c>
      <c r="E348" s="6">
        <v>0</v>
      </c>
      <c r="F348" s="6">
        <v>6</v>
      </c>
      <c r="G348" s="6">
        <v>4</v>
      </c>
      <c r="H348" s="6">
        <v>6.4</v>
      </c>
      <c r="I348" s="6">
        <v>3</v>
      </c>
      <c r="J348" s="6">
        <v>0</v>
      </c>
      <c r="K348" s="6">
        <v>26.4</v>
      </c>
      <c r="L348" s="6">
        <v>2.7639999999999998</v>
      </c>
      <c r="M348" s="9">
        <v>43.727999999999994</v>
      </c>
    </row>
    <row r="349" spans="1:13">
      <c r="A349" s="6" t="s">
        <v>388</v>
      </c>
      <c r="B349" s="6" t="s">
        <v>2425</v>
      </c>
      <c r="C349" s="6" t="s">
        <v>389</v>
      </c>
      <c r="D349" s="6">
        <v>7</v>
      </c>
      <c r="E349" s="6">
        <v>9</v>
      </c>
      <c r="F349" s="6">
        <v>4</v>
      </c>
      <c r="G349" s="6">
        <v>7</v>
      </c>
      <c r="H349" s="6">
        <v>1</v>
      </c>
      <c r="I349" s="6">
        <v>0</v>
      </c>
      <c r="J349" s="6">
        <v>0</v>
      </c>
      <c r="K349" s="6">
        <v>28</v>
      </c>
      <c r="L349" s="6">
        <v>2.71</v>
      </c>
      <c r="M349" s="9">
        <v>43.720000000000006</v>
      </c>
    </row>
    <row r="350" spans="1:13">
      <c r="A350" s="6" t="s">
        <v>2096</v>
      </c>
      <c r="B350" s="6" t="s">
        <v>2429</v>
      </c>
      <c r="C350" s="6" t="s">
        <v>2097</v>
      </c>
      <c r="D350" s="6">
        <v>5</v>
      </c>
      <c r="E350" s="6">
        <v>0</v>
      </c>
      <c r="F350" s="6">
        <v>3</v>
      </c>
      <c r="G350" s="6">
        <v>5</v>
      </c>
      <c r="H350" s="6">
        <v>1</v>
      </c>
      <c r="I350" s="6">
        <v>2</v>
      </c>
      <c r="J350" s="6">
        <v>0</v>
      </c>
      <c r="K350" s="6">
        <v>16</v>
      </c>
      <c r="L350" s="6">
        <v>3.1080000000000001</v>
      </c>
      <c r="M350" s="9">
        <v>43.695999999999998</v>
      </c>
    </row>
    <row r="351" spans="1:13">
      <c r="A351" s="6" t="s">
        <v>140</v>
      </c>
      <c r="B351" s="6" t="s">
        <v>2422</v>
      </c>
      <c r="C351" s="6" t="s">
        <v>141</v>
      </c>
      <c r="D351" s="6">
        <v>7</v>
      </c>
      <c r="E351" s="6">
        <v>8</v>
      </c>
      <c r="F351" s="6">
        <v>2</v>
      </c>
      <c r="G351" s="6">
        <v>8</v>
      </c>
      <c r="H351" s="6">
        <v>1</v>
      </c>
      <c r="I351" s="6">
        <v>0</v>
      </c>
      <c r="J351" s="6">
        <v>0</v>
      </c>
      <c r="K351" s="6">
        <v>26</v>
      </c>
      <c r="L351" s="6">
        <v>2.7690000000000001</v>
      </c>
      <c r="M351" s="9">
        <v>43.628</v>
      </c>
    </row>
    <row r="352" spans="1:13">
      <c r="A352" s="6" t="s">
        <v>1526</v>
      </c>
      <c r="B352" s="6" t="s">
        <v>2432</v>
      </c>
      <c r="C352" s="6" t="s">
        <v>1527</v>
      </c>
      <c r="D352" s="6">
        <v>6</v>
      </c>
      <c r="E352" s="6">
        <v>2</v>
      </c>
      <c r="F352" s="6">
        <v>5</v>
      </c>
      <c r="G352" s="6">
        <v>7</v>
      </c>
      <c r="H352" s="6">
        <v>2</v>
      </c>
      <c r="I352" s="6">
        <v>0</v>
      </c>
      <c r="J352" s="6">
        <v>0</v>
      </c>
      <c r="K352" s="6">
        <v>22</v>
      </c>
      <c r="L352" s="6">
        <v>2.8919999999999999</v>
      </c>
      <c r="M352" s="9">
        <v>43.503999999999991</v>
      </c>
    </row>
    <row r="353" spans="1:13">
      <c r="A353" s="6" t="s">
        <v>987</v>
      </c>
      <c r="B353" s="6" t="s">
        <v>2423</v>
      </c>
      <c r="C353" s="6" t="s">
        <v>988</v>
      </c>
      <c r="D353" s="6">
        <v>8</v>
      </c>
      <c r="E353" s="6">
        <v>1</v>
      </c>
      <c r="F353" s="6">
        <v>5</v>
      </c>
      <c r="G353" s="6">
        <v>0</v>
      </c>
      <c r="H353" s="6">
        <v>1</v>
      </c>
      <c r="I353" s="6">
        <v>2</v>
      </c>
      <c r="J353" s="6">
        <v>0</v>
      </c>
      <c r="K353" s="6">
        <v>17</v>
      </c>
      <c r="L353" s="6">
        <v>3.0569999999999999</v>
      </c>
      <c r="M353" s="9">
        <v>43.483999999999995</v>
      </c>
    </row>
    <row r="354" spans="1:13">
      <c r="A354" s="6" t="s">
        <v>1598</v>
      </c>
      <c r="B354" s="6" t="s">
        <v>2432</v>
      </c>
      <c r="C354" s="6" t="s">
        <v>1599</v>
      </c>
      <c r="D354" s="6">
        <v>5</v>
      </c>
      <c r="E354" s="6">
        <v>1</v>
      </c>
      <c r="F354" s="6">
        <v>3</v>
      </c>
      <c r="G354" s="6">
        <v>8</v>
      </c>
      <c r="H354" s="6">
        <v>1</v>
      </c>
      <c r="I354" s="6">
        <v>11</v>
      </c>
      <c r="J354" s="6">
        <v>0</v>
      </c>
      <c r="K354" s="6">
        <v>29</v>
      </c>
      <c r="L354" s="6">
        <v>2.6520000000000001</v>
      </c>
      <c r="M354" s="9">
        <v>43.424000000000007</v>
      </c>
    </row>
    <row r="355" spans="1:13">
      <c r="A355" s="6" t="s">
        <v>1231</v>
      </c>
      <c r="B355" s="6" t="s">
        <v>2427</v>
      </c>
      <c r="C355" s="6" t="s">
        <v>1232</v>
      </c>
      <c r="D355" s="6">
        <v>8</v>
      </c>
      <c r="E355" s="6">
        <v>1</v>
      </c>
      <c r="F355" s="6">
        <v>4</v>
      </c>
      <c r="G355" s="6">
        <v>4</v>
      </c>
      <c r="H355" s="6">
        <v>1</v>
      </c>
      <c r="I355" s="6">
        <v>1</v>
      </c>
      <c r="J355" s="6">
        <v>0</v>
      </c>
      <c r="K355" s="6">
        <v>19</v>
      </c>
      <c r="L355" s="6">
        <v>2.9830000000000001</v>
      </c>
      <c r="M355" s="9">
        <v>43.396000000000001</v>
      </c>
    </row>
    <row r="356" spans="1:13">
      <c r="A356" s="6" t="s">
        <v>1957</v>
      </c>
      <c r="B356" s="6" t="s">
        <v>2416</v>
      </c>
      <c r="C356" s="6" t="s">
        <v>1958</v>
      </c>
      <c r="D356" s="6">
        <v>10</v>
      </c>
      <c r="E356" s="6">
        <v>11</v>
      </c>
      <c r="F356" s="6">
        <v>4</v>
      </c>
      <c r="G356" s="6">
        <v>10</v>
      </c>
      <c r="H356" s="6">
        <v>1</v>
      </c>
      <c r="I356" s="6">
        <v>3</v>
      </c>
      <c r="J356" s="6">
        <v>0</v>
      </c>
      <c r="K356" s="6">
        <v>39</v>
      </c>
      <c r="L356" s="6">
        <v>2.3159999999999998</v>
      </c>
      <c r="M356" s="9">
        <v>43.391999999999996</v>
      </c>
    </row>
    <row r="357" spans="1:13">
      <c r="A357" s="6" t="s">
        <v>1512</v>
      </c>
      <c r="B357" s="6" t="s">
        <v>2432</v>
      </c>
      <c r="C357" s="6" t="s">
        <v>1513</v>
      </c>
      <c r="D357" s="6">
        <v>6</v>
      </c>
      <c r="E357" s="6">
        <v>2</v>
      </c>
      <c r="F357" s="6">
        <v>4</v>
      </c>
      <c r="G357" s="6">
        <v>12</v>
      </c>
      <c r="H357" s="6">
        <v>4</v>
      </c>
      <c r="I357" s="6">
        <v>4</v>
      </c>
      <c r="J357" s="6">
        <v>0</v>
      </c>
      <c r="K357" s="6">
        <v>32</v>
      </c>
      <c r="L357" s="6">
        <v>2.544</v>
      </c>
      <c r="M357" s="9">
        <v>43.328000000000003</v>
      </c>
    </row>
    <row r="358" spans="1:13">
      <c r="A358" s="6" t="s">
        <v>770</v>
      </c>
      <c r="B358" s="6" t="s">
        <v>2426</v>
      </c>
      <c r="C358" s="6" t="s">
        <v>771</v>
      </c>
      <c r="D358" s="6">
        <v>6</v>
      </c>
      <c r="E358" s="6">
        <v>0</v>
      </c>
      <c r="F358" s="6">
        <v>3</v>
      </c>
      <c r="G358" s="6">
        <v>6</v>
      </c>
      <c r="H358" s="6">
        <v>3</v>
      </c>
      <c r="I358" s="6">
        <v>0</v>
      </c>
      <c r="J358" s="6">
        <v>0</v>
      </c>
      <c r="K358" s="6">
        <v>18</v>
      </c>
      <c r="L358" s="6">
        <v>3.0070000000000001</v>
      </c>
      <c r="M358" s="9">
        <v>43.283999999999999</v>
      </c>
    </row>
    <row r="359" spans="1:13">
      <c r="A359" s="6" t="s">
        <v>2001</v>
      </c>
      <c r="B359" s="6" t="s">
        <v>2429</v>
      </c>
      <c r="C359" s="6" t="s">
        <v>2002</v>
      </c>
      <c r="D359" s="6">
        <v>8</v>
      </c>
      <c r="E359" s="6">
        <v>1</v>
      </c>
      <c r="F359" s="6">
        <v>4</v>
      </c>
      <c r="G359" s="6">
        <v>5</v>
      </c>
      <c r="H359" s="6">
        <v>5.8</v>
      </c>
      <c r="I359" s="6">
        <v>1</v>
      </c>
      <c r="J359" s="6">
        <v>0</v>
      </c>
      <c r="K359" s="6">
        <v>24.8</v>
      </c>
      <c r="L359" s="6">
        <v>2.78</v>
      </c>
      <c r="M359" s="9">
        <v>43.279999999999994</v>
      </c>
    </row>
    <row r="360" spans="1:13">
      <c r="A360" s="6" t="s">
        <v>118</v>
      </c>
      <c r="B360" s="6" t="s">
        <v>2430</v>
      </c>
      <c r="C360" s="6" t="s">
        <v>119</v>
      </c>
      <c r="D360" s="6">
        <v>11</v>
      </c>
      <c r="E360" s="6">
        <v>6</v>
      </c>
      <c r="F360" s="6">
        <v>3</v>
      </c>
      <c r="G360" s="6">
        <v>5</v>
      </c>
      <c r="H360" s="6">
        <v>8</v>
      </c>
      <c r="I360" s="6">
        <v>4</v>
      </c>
      <c r="J360" s="6">
        <v>0</v>
      </c>
      <c r="K360" s="6">
        <v>37</v>
      </c>
      <c r="L360" s="6">
        <v>2.3719999999999999</v>
      </c>
      <c r="M360" s="9">
        <v>43.263999999999996</v>
      </c>
    </row>
    <row r="361" spans="1:13">
      <c r="A361" s="6" t="s">
        <v>1277</v>
      </c>
      <c r="B361" s="6" t="s">
        <v>2427</v>
      </c>
      <c r="C361" s="6" t="s">
        <v>1278</v>
      </c>
      <c r="D361" s="6">
        <v>9</v>
      </c>
      <c r="E361" s="6">
        <v>6</v>
      </c>
      <c r="F361" s="6">
        <v>4</v>
      </c>
      <c r="G361" s="6">
        <v>10</v>
      </c>
      <c r="H361" s="6">
        <v>1</v>
      </c>
      <c r="I361" s="6">
        <v>0</v>
      </c>
      <c r="J361" s="6">
        <v>0</v>
      </c>
      <c r="K361" s="6">
        <v>30</v>
      </c>
      <c r="L361" s="6">
        <v>2.6</v>
      </c>
      <c r="M361" s="9">
        <v>43.2</v>
      </c>
    </row>
    <row r="362" spans="1:13">
      <c r="A362" s="6" t="s">
        <v>1951</v>
      </c>
      <c r="B362" s="6" t="s">
        <v>2416</v>
      </c>
      <c r="C362" s="6" t="s">
        <v>1952</v>
      </c>
      <c r="D362" s="6">
        <v>7</v>
      </c>
      <c r="E362" s="6">
        <v>3</v>
      </c>
      <c r="F362" s="6">
        <v>5</v>
      </c>
      <c r="G362" s="6">
        <v>4</v>
      </c>
      <c r="H362" s="6">
        <v>2</v>
      </c>
      <c r="I362" s="6">
        <v>5</v>
      </c>
      <c r="J362" s="6">
        <v>0</v>
      </c>
      <c r="K362" s="6">
        <v>26</v>
      </c>
      <c r="L362" s="6">
        <v>2.7320000000000002</v>
      </c>
      <c r="M362" s="9">
        <v>43.183999999999997</v>
      </c>
    </row>
    <row r="363" spans="1:13">
      <c r="A363" s="6" t="s">
        <v>750</v>
      </c>
      <c r="B363" s="6" t="s">
        <v>2426</v>
      </c>
      <c r="C363" s="6" t="s">
        <v>751</v>
      </c>
      <c r="D363" s="6">
        <v>5</v>
      </c>
      <c r="E363" s="6">
        <v>1</v>
      </c>
      <c r="F363" s="6">
        <v>1</v>
      </c>
      <c r="G363" s="6">
        <v>7</v>
      </c>
      <c r="H363" s="6">
        <v>4</v>
      </c>
      <c r="I363" s="6">
        <v>2</v>
      </c>
      <c r="J363" s="6">
        <v>0</v>
      </c>
      <c r="K363" s="6">
        <v>20</v>
      </c>
      <c r="L363" s="6">
        <v>2.931</v>
      </c>
      <c r="M363" s="9">
        <v>43.172000000000004</v>
      </c>
    </row>
    <row r="364" spans="1:13">
      <c r="A364" s="6" t="s">
        <v>993</v>
      </c>
      <c r="B364" s="6" t="s">
        <v>2423</v>
      </c>
      <c r="C364" s="6" t="s">
        <v>994</v>
      </c>
      <c r="D364" s="6">
        <v>6</v>
      </c>
      <c r="E364" s="6">
        <v>4</v>
      </c>
      <c r="F364" s="6">
        <v>4</v>
      </c>
      <c r="G364" s="6">
        <v>12</v>
      </c>
      <c r="H364" s="6">
        <v>0</v>
      </c>
      <c r="I364" s="6">
        <v>0</v>
      </c>
      <c r="J364" s="6">
        <v>0</v>
      </c>
      <c r="K364" s="6">
        <v>26</v>
      </c>
      <c r="L364" s="6">
        <v>2.7290000000000001</v>
      </c>
      <c r="M364" s="9">
        <v>43.147999999999996</v>
      </c>
    </row>
    <row r="365" spans="1:13">
      <c r="A365" s="6" t="s">
        <v>34</v>
      </c>
      <c r="B365" s="6" t="s">
        <v>2430</v>
      </c>
      <c r="C365" s="6" t="s">
        <v>35</v>
      </c>
      <c r="D365" s="6">
        <v>9</v>
      </c>
      <c r="E365" s="6">
        <v>3</v>
      </c>
      <c r="F365" s="6">
        <v>2</v>
      </c>
      <c r="G365" s="6">
        <v>0</v>
      </c>
      <c r="H365" s="6">
        <v>1</v>
      </c>
      <c r="I365" s="6">
        <v>2</v>
      </c>
      <c r="J365" s="6">
        <v>0</v>
      </c>
      <c r="K365" s="6">
        <v>17</v>
      </c>
      <c r="L365" s="6">
        <v>3.028</v>
      </c>
      <c r="M365" s="9">
        <v>43.135999999999996</v>
      </c>
    </row>
    <row r="366" spans="1:13">
      <c r="A366" s="6" t="s">
        <v>886</v>
      </c>
      <c r="B366" s="6" t="s">
        <v>2428</v>
      </c>
      <c r="C366" s="6" t="s">
        <v>887</v>
      </c>
      <c r="D366" s="6">
        <v>6</v>
      </c>
      <c r="E366" s="6">
        <v>6</v>
      </c>
      <c r="F366" s="6">
        <v>4</v>
      </c>
      <c r="G366" s="6">
        <v>1</v>
      </c>
      <c r="H366" s="6">
        <v>2</v>
      </c>
      <c r="I366" s="6">
        <v>1</v>
      </c>
      <c r="J366" s="6">
        <v>0</v>
      </c>
      <c r="K366" s="6">
        <v>20</v>
      </c>
      <c r="L366" s="6">
        <v>2.927</v>
      </c>
      <c r="M366" s="9">
        <v>43.123999999999995</v>
      </c>
    </row>
    <row r="367" spans="1:13">
      <c r="A367" s="6" t="s">
        <v>1630</v>
      </c>
      <c r="B367" s="6" t="s">
        <v>2432</v>
      </c>
      <c r="C367" s="6" t="s">
        <v>1631</v>
      </c>
      <c r="D367" s="6">
        <v>5</v>
      </c>
      <c r="E367" s="6">
        <v>1</v>
      </c>
      <c r="F367" s="6">
        <v>4</v>
      </c>
      <c r="G367" s="6">
        <v>14</v>
      </c>
      <c r="H367" s="6">
        <v>4</v>
      </c>
      <c r="I367" s="6">
        <v>0</v>
      </c>
      <c r="J367" s="6">
        <v>6</v>
      </c>
      <c r="K367" s="6">
        <v>34</v>
      </c>
      <c r="L367" s="6">
        <v>2.46</v>
      </c>
      <c r="M367" s="9">
        <v>43.120000000000005</v>
      </c>
    </row>
    <row r="368" spans="1:13">
      <c r="A368" s="6" t="s">
        <v>2014</v>
      </c>
      <c r="B368" s="6" t="s">
        <v>2429</v>
      </c>
      <c r="C368" s="6" t="s">
        <v>2015</v>
      </c>
      <c r="D368" s="6">
        <v>5</v>
      </c>
      <c r="E368" s="6">
        <v>3</v>
      </c>
      <c r="F368" s="6">
        <v>4</v>
      </c>
      <c r="G368" s="6">
        <v>7</v>
      </c>
      <c r="H368" s="6">
        <v>10</v>
      </c>
      <c r="I368" s="6">
        <v>2</v>
      </c>
      <c r="J368" s="6">
        <v>0</v>
      </c>
      <c r="K368" s="6">
        <v>31</v>
      </c>
      <c r="L368" s="6">
        <v>2.56</v>
      </c>
      <c r="M368" s="9">
        <v>43.12</v>
      </c>
    </row>
    <row r="369" spans="1:13">
      <c r="A369" s="6" t="s">
        <v>800</v>
      </c>
      <c r="B369" s="6" t="s">
        <v>2426</v>
      </c>
      <c r="C369" s="6" t="s">
        <v>801</v>
      </c>
      <c r="D369" s="6">
        <v>9</v>
      </c>
      <c r="E369" s="6">
        <v>1</v>
      </c>
      <c r="F369" s="6">
        <v>1</v>
      </c>
      <c r="G369" s="6">
        <v>10</v>
      </c>
      <c r="H369" s="6">
        <v>1</v>
      </c>
      <c r="I369" s="6">
        <v>2</v>
      </c>
      <c r="J369" s="6">
        <v>0</v>
      </c>
      <c r="K369" s="6">
        <v>24</v>
      </c>
      <c r="L369" s="6">
        <v>2.7850000000000001</v>
      </c>
      <c r="M369" s="9">
        <v>43.02</v>
      </c>
    </row>
    <row r="370" spans="1:13">
      <c r="A370" s="6" t="s">
        <v>420</v>
      </c>
      <c r="B370" s="6" t="s">
        <v>2425</v>
      </c>
      <c r="C370" s="6" t="s">
        <v>421</v>
      </c>
      <c r="D370" s="6">
        <v>6</v>
      </c>
      <c r="E370" s="6">
        <v>8</v>
      </c>
      <c r="F370" s="6">
        <v>3</v>
      </c>
      <c r="G370" s="6">
        <v>3</v>
      </c>
      <c r="H370" s="6">
        <v>1</v>
      </c>
      <c r="I370" s="6">
        <v>0</v>
      </c>
      <c r="J370" s="6">
        <v>0</v>
      </c>
      <c r="K370" s="6">
        <v>21</v>
      </c>
      <c r="L370" s="6">
        <v>2.8809999999999998</v>
      </c>
      <c r="M370" s="9">
        <v>42.971999999999994</v>
      </c>
    </row>
    <row r="371" spans="1:13">
      <c r="A371" s="6" t="s">
        <v>38</v>
      </c>
      <c r="B371" s="6" t="s">
        <v>2430</v>
      </c>
      <c r="C371" s="6" t="s">
        <v>39</v>
      </c>
      <c r="D371" s="6">
        <v>12</v>
      </c>
      <c r="E371" s="6">
        <v>3</v>
      </c>
      <c r="F371" s="6">
        <v>5</v>
      </c>
      <c r="G371" s="6">
        <v>9</v>
      </c>
      <c r="H371" s="6">
        <v>2</v>
      </c>
      <c r="I371" s="6">
        <v>5</v>
      </c>
      <c r="J371" s="6">
        <v>0</v>
      </c>
      <c r="K371" s="6">
        <v>36</v>
      </c>
      <c r="L371" s="6">
        <v>2.3780000000000001</v>
      </c>
      <c r="M371" s="9">
        <v>42.936</v>
      </c>
    </row>
    <row r="372" spans="1:13">
      <c r="A372" s="6" t="s">
        <v>778</v>
      </c>
      <c r="B372" s="6" t="s">
        <v>2426</v>
      </c>
      <c r="C372" s="6" t="s">
        <v>779</v>
      </c>
      <c r="D372" s="6">
        <v>6</v>
      </c>
      <c r="E372" s="6">
        <v>2</v>
      </c>
      <c r="F372" s="6">
        <v>1</v>
      </c>
      <c r="G372" s="6">
        <v>11</v>
      </c>
      <c r="H372" s="6">
        <v>3</v>
      </c>
      <c r="I372" s="6">
        <v>1</v>
      </c>
      <c r="J372" s="6">
        <v>0</v>
      </c>
      <c r="K372" s="6">
        <v>24</v>
      </c>
      <c r="L372" s="6">
        <v>2.7690000000000001</v>
      </c>
      <c r="M372" s="9">
        <v>42.828000000000003</v>
      </c>
    </row>
    <row r="373" spans="1:13">
      <c r="A373" s="6" t="s">
        <v>772</v>
      </c>
      <c r="B373" s="6" t="s">
        <v>2426</v>
      </c>
      <c r="C373" s="6" t="s">
        <v>773</v>
      </c>
      <c r="D373" s="6">
        <v>7</v>
      </c>
      <c r="E373" s="6">
        <v>0</v>
      </c>
      <c r="F373" s="6">
        <v>3</v>
      </c>
      <c r="G373" s="6">
        <v>10</v>
      </c>
      <c r="H373" s="6">
        <v>2</v>
      </c>
      <c r="I373" s="6">
        <v>7</v>
      </c>
      <c r="J373" s="6">
        <v>0</v>
      </c>
      <c r="K373" s="6">
        <v>29</v>
      </c>
      <c r="L373" s="6">
        <v>2.6019999999999999</v>
      </c>
      <c r="M373" s="9">
        <v>42.823999999999998</v>
      </c>
    </row>
    <row r="374" spans="1:13">
      <c r="A374" s="6" t="s">
        <v>975</v>
      </c>
      <c r="B374" s="6" t="s">
        <v>2423</v>
      </c>
      <c r="C374" s="6" t="s">
        <v>976</v>
      </c>
      <c r="D374" s="6">
        <v>8</v>
      </c>
      <c r="E374" s="6">
        <v>3</v>
      </c>
      <c r="F374" s="6">
        <v>4</v>
      </c>
      <c r="G374" s="6">
        <v>2</v>
      </c>
      <c r="H374" s="6">
        <v>0</v>
      </c>
      <c r="I374" s="6">
        <v>0</v>
      </c>
      <c r="J374" s="6">
        <v>0</v>
      </c>
      <c r="K374" s="6">
        <v>17</v>
      </c>
      <c r="L374" s="6">
        <v>2.9950000000000001</v>
      </c>
      <c r="M374" s="9">
        <v>42.740000000000009</v>
      </c>
    </row>
    <row r="375" spans="1:13">
      <c r="A375" s="6" t="s">
        <v>354</v>
      </c>
      <c r="B375" s="6" t="s">
        <v>2425</v>
      </c>
      <c r="C375" s="6" t="s">
        <v>355</v>
      </c>
      <c r="D375" s="6">
        <v>6</v>
      </c>
      <c r="E375" s="6">
        <v>6</v>
      </c>
      <c r="F375" s="6">
        <v>4</v>
      </c>
      <c r="G375" s="6">
        <v>4</v>
      </c>
      <c r="H375" s="6">
        <v>1</v>
      </c>
      <c r="I375" s="6">
        <v>0</v>
      </c>
      <c r="J375" s="6">
        <v>0</v>
      </c>
      <c r="K375" s="6">
        <v>21</v>
      </c>
      <c r="L375" s="6">
        <v>2.8559999999999999</v>
      </c>
      <c r="M375" s="9">
        <v>42.671999999999997</v>
      </c>
    </row>
    <row r="376" spans="1:13">
      <c r="A376" s="6" t="s">
        <v>56</v>
      </c>
      <c r="B376" s="6" t="s">
        <v>2430</v>
      </c>
      <c r="C376" s="6" t="s">
        <v>57</v>
      </c>
      <c r="D376" s="6">
        <v>17</v>
      </c>
      <c r="E376" s="6">
        <v>1</v>
      </c>
      <c r="F376" s="6">
        <v>10</v>
      </c>
      <c r="G376" s="6">
        <v>6</v>
      </c>
      <c r="H376" s="6">
        <v>6</v>
      </c>
      <c r="I376" s="6">
        <v>4</v>
      </c>
      <c r="J376" s="6">
        <v>6</v>
      </c>
      <c r="K376" s="6">
        <v>50</v>
      </c>
      <c r="L376" s="6">
        <v>1.889</v>
      </c>
      <c r="M376" s="9">
        <v>42.667999999999999</v>
      </c>
    </row>
    <row r="377" spans="1:13">
      <c r="A377" s="6" t="s">
        <v>2257</v>
      </c>
      <c r="B377" s="6" t="s">
        <v>2424</v>
      </c>
      <c r="C377" s="6" t="s">
        <v>2258</v>
      </c>
      <c r="D377" s="6">
        <v>6</v>
      </c>
      <c r="E377" s="6">
        <v>12</v>
      </c>
      <c r="F377" s="6">
        <v>3</v>
      </c>
      <c r="G377" s="6">
        <v>4</v>
      </c>
      <c r="H377" s="6">
        <v>0</v>
      </c>
      <c r="I377" s="6">
        <v>0</v>
      </c>
      <c r="J377" s="6">
        <v>1.5</v>
      </c>
      <c r="K377" s="6">
        <v>26.5</v>
      </c>
      <c r="L377" s="6">
        <v>2.6709999999999998</v>
      </c>
      <c r="M377" s="9">
        <v>42.651999999999994</v>
      </c>
    </row>
    <row r="378" spans="1:13">
      <c r="A378" s="6" t="s">
        <v>170</v>
      </c>
      <c r="B378" s="6" t="s">
        <v>2422</v>
      </c>
      <c r="C378" s="6" t="s">
        <v>171</v>
      </c>
      <c r="D378" s="6">
        <v>6</v>
      </c>
      <c r="E378" s="6">
        <v>4</v>
      </c>
      <c r="F378" s="6">
        <v>2</v>
      </c>
      <c r="G378" s="6">
        <v>3</v>
      </c>
      <c r="H378" s="6">
        <v>2</v>
      </c>
      <c r="I378" s="6">
        <v>5</v>
      </c>
      <c r="J378" s="6">
        <v>0</v>
      </c>
      <c r="K378" s="6">
        <v>22</v>
      </c>
      <c r="L378" s="6">
        <v>2.8180000000000001</v>
      </c>
      <c r="M378" s="9">
        <v>42.616</v>
      </c>
    </row>
    <row r="379" spans="1:13">
      <c r="A379" s="6" t="s">
        <v>1540</v>
      </c>
      <c r="B379" s="6" t="s">
        <v>2432</v>
      </c>
      <c r="C379" s="6" t="s">
        <v>1541</v>
      </c>
      <c r="D379" s="6">
        <v>6</v>
      </c>
      <c r="E379" s="6">
        <v>3</v>
      </c>
      <c r="F379" s="6">
        <v>2</v>
      </c>
      <c r="G379" s="6">
        <v>3</v>
      </c>
      <c r="H379" s="6">
        <v>10.8</v>
      </c>
      <c r="I379" s="6">
        <v>0</v>
      </c>
      <c r="J379" s="6">
        <v>0</v>
      </c>
      <c r="K379" s="6">
        <v>24.8</v>
      </c>
      <c r="L379" s="6">
        <v>2.7240000000000002</v>
      </c>
      <c r="M379" s="9">
        <v>42.608000000000004</v>
      </c>
    </row>
    <row r="380" spans="1:13">
      <c r="A380" s="6" t="s">
        <v>200</v>
      </c>
      <c r="B380" s="6" t="s">
        <v>2422</v>
      </c>
      <c r="C380" s="6" t="s">
        <v>201</v>
      </c>
      <c r="D380" s="6">
        <v>7</v>
      </c>
      <c r="E380" s="6">
        <v>5</v>
      </c>
      <c r="F380" s="6">
        <v>1</v>
      </c>
      <c r="G380" s="6">
        <v>3</v>
      </c>
      <c r="H380" s="6">
        <v>1</v>
      </c>
      <c r="I380" s="6">
        <v>2</v>
      </c>
      <c r="J380" s="6">
        <v>0</v>
      </c>
      <c r="K380" s="6">
        <v>19</v>
      </c>
      <c r="L380" s="6">
        <v>2.9159999999999999</v>
      </c>
      <c r="M380" s="9">
        <v>42.591999999999999</v>
      </c>
    </row>
    <row r="381" spans="1:13">
      <c r="A381" s="6" t="s">
        <v>1009</v>
      </c>
      <c r="B381" s="6" t="s">
        <v>2423</v>
      </c>
      <c r="C381" s="6" t="s">
        <v>1010</v>
      </c>
      <c r="D381" s="6">
        <v>8</v>
      </c>
      <c r="E381" s="6">
        <v>5</v>
      </c>
      <c r="F381" s="6">
        <v>7</v>
      </c>
      <c r="G381" s="6">
        <v>8</v>
      </c>
      <c r="H381" s="6">
        <v>4</v>
      </c>
      <c r="I381" s="6">
        <v>0</v>
      </c>
      <c r="J381" s="6">
        <v>0</v>
      </c>
      <c r="K381" s="6">
        <v>32</v>
      </c>
      <c r="L381" s="6">
        <v>2.4809999999999999</v>
      </c>
      <c r="M381" s="9">
        <v>42.572000000000003</v>
      </c>
    </row>
    <row r="382" spans="1:13">
      <c r="A382" s="6" t="s">
        <v>418</v>
      </c>
      <c r="B382" s="6" t="s">
        <v>2425</v>
      </c>
      <c r="C382" s="6" t="s">
        <v>419</v>
      </c>
      <c r="D382" s="6">
        <v>7</v>
      </c>
      <c r="E382" s="6">
        <v>1</v>
      </c>
      <c r="F382" s="6">
        <v>5</v>
      </c>
      <c r="G382" s="6">
        <v>1</v>
      </c>
      <c r="H382" s="6">
        <v>2.4</v>
      </c>
      <c r="I382" s="6">
        <v>4</v>
      </c>
      <c r="J382" s="6">
        <v>0</v>
      </c>
      <c r="K382" s="6">
        <v>20.399999999999999</v>
      </c>
      <c r="L382" s="6">
        <v>2.867</v>
      </c>
      <c r="M382" s="9">
        <v>42.564000000000007</v>
      </c>
    </row>
    <row r="383" spans="1:13">
      <c r="A383" s="6" t="s">
        <v>1306</v>
      </c>
      <c r="B383" s="6" t="s">
        <v>2427</v>
      </c>
      <c r="C383" s="6" t="s">
        <v>1307</v>
      </c>
      <c r="D383" s="6">
        <v>9</v>
      </c>
      <c r="E383" s="6">
        <v>7</v>
      </c>
      <c r="F383" s="6">
        <v>4</v>
      </c>
      <c r="G383" s="6">
        <v>4</v>
      </c>
      <c r="H383" s="6">
        <v>0</v>
      </c>
      <c r="I383" s="6">
        <v>2</v>
      </c>
      <c r="J383" s="6">
        <v>0</v>
      </c>
      <c r="K383" s="6">
        <v>26</v>
      </c>
      <c r="L383" s="6">
        <v>2.68</v>
      </c>
      <c r="M383" s="9">
        <v>42.559999999999995</v>
      </c>
    </row>
    <row r="384" spans="1:13">
      <c r="A384" s="6" t="s">
        <v>94</v>
      </c>
      <c r="B384" s="6" t="s">
        <v>2430</v>
      </c>
      <c r="C384" s="6" t="s">
        <v>95</v>
      </c>
      <c r="D384" s="6">
        <v>10</v>
      </c>
      <c r="E384" s="6">
        <v>5</v>
      </c>
      <c r="F384" s="6">
        <v>2</v>
      </c>
      <c r="G384" s="6">
        <v>5</v>
      </c>
      <c r="H384" s="6">
        <v>9</v>
      </c>
      <c r="I384" s="6">
        <v>2</v>
      </c>
      <c r="J384" s="6">
        <v>0</v>
      </c>
      <c r="K384" s="6">
        <v>33</v>
      </c>
      <c r="L384" s="6">
        <v>2.444</v>
      </c>
      <c r="M384" s="9">
        <v>42.527999999999999</v>
      </c>
    </row>
    <row r="385" spans="1:13">
      <c r="A385" s="6" t="s">
        <v>933</v>
      </c>
      <c r="B385" s="6" t="s">
        <v>2428</v>
      </c>
      <c r="C385" s="6" t="s">
        <v>934</v>
      </c>
      <c r="D385" s="6">
        <v>7</v>
      </c>
      <c r="E385" s="6">
        <v>0</v>
      </c>
      <c r="F385" s="6">
        <v>1</v>
      </c>
      <c r="G385" s="6">
        <v>9</v>
      </c>
      <c r="H385" s="6">
        <v>1</v>
      </c>
      <c r="I385" s="6">
        <v>2</v>
      </c>
      <c r="J385" s="6">
        <v>0</v>
      </c>
      <c r="K385" s="6">
        <v>20</v>
      </c>
      <c r="L385" s="6">
        <v>2.8690000000000002</v>
      </c>
      <c r="M385" s="9">
        <v>42.427999999999997</v>
      </c>
    </row>
    <row r="386" spans="1:13">
      <c r="A386" s="6" t="s">
        <v>1516</v>
      </c>
      <c r="B386" s="6" t="s">
        <v>2432</v>
      </c>
      <c r="C386" s="6" t="s">
        <v>1517</v>
      </c>
      <c r="D386" s="6">
        <v>6</v>
      </c>
      <c r="E386" s="6">
        <v>3</v>
      </c>
      <c r="F386" s="6">
        <v>3</v>
      </c>
      <c r="G386" s="6">
        <v>4</v>
      </c>
      <c r="H386" s="6">
        <v>4</v>
      </c>
      <c r="I386" s="6">
        <v>0</v>
      </c>
      <c r="J386" s="6">
        <v>4.5</v>
      </c>
      <c r="K386" s="6">
        <v>24.5</v>
      </c>
      <c r="L386" s="6">
        <v>2.7040000000000002</v>
      </c>
      <c r="M386" s="9">
        <v>42.248000000000005</v>
      </c>
    </row>
    <row r="387" spans="1:13">
      <c r="A387" s="6" t="s">
        <v>1594</v>
      </c>
      <c r="B387" s="6" t="s">
        <v>2432</v>
      </c>
      <c r="C387" s="6" t="s">
        <v>1595</v>
      </c>
      <c r="D387" s="6">
        <v>8</v>
      </c>
      <c r="E387" s="6">
        <v>7</v>
      </c>
      <c r="F387" s="6">
        <v>3</v>
      </c>
      <c r="G387" s="6">
        <v>10</v>
      </c>
      <c r="H387" s="6">
        <v>4</v>
      </c>
      <c r="I387" s="6">
        <v>0</v>
      </c>
      <c r="J387" s="6">
        <v>0</v>
      </c>
      <c r="K387" s="6">
        <v>32</v>
      </c>
      <c r="L387" s="6">
        <v>2.452</v>
      </c>
      <c r="M387" s="9">
        <v>42.224000000000004</v>
      </c>
    </row>
    <row r="388" spans="1:13">
      <c r="A388" s="6" t="s">
        <v>52</v>
      </c>
      <c r="B388" s="6" t="s">
        <v>2430</v>
      </c>
      <c r="C388" s="6" t="s">
        <v>53</v>
      </c>
      <c r="D388" s="6">
        <v>10</v>
      </c>
      <c r="E388" s="6">
        <v>7</v>
      </c>
      <c r="F388" s="6">
        <v>5</v>
      </c>
      <c r="G388" s="6">
        <v>8</v>
      </c>
      <c r="H388" s="6">
        <v>3</v>
      </c>
      <c r="I388" s="6">
        <v>3</v>
      </c>
      <c r="J388" s="6">
        <v>0</v>
      </c>
      <c r="K388" s="6">
        <v>36</v>
      </c>
      <c r="L388" s="6">
        <v>2.3109999999999999</v>
      </c>
      <c r="M388" s="9">
        <v>42.131999999999998</v>
      </c>
    </row>
    <row r="389" spans="1:13">
      <c r="A389" s="6" t="s">
        <v>884</v>
      </c>
      <c r="B389" s="6" t="s">
        <v>2428</v>
      </c>
      <c r="C389" s="6" t="s">
        <v>885</v>
      </c>
      <c r="D389" s="6">
        <v>6</v>
      </c>
      <c r="E389" s="6">
        <v>1</v>
      </c>
      <c r="F389" s="6">
        <v>4</v>
      </c>
      <c r="G389" s="6">
        <v>1</v>
      </c>
      <c r="H389" s="6">
        <v>5</v>
      </c>
      <c r="I389" s="6">
        <v>2</v>
      </c>
      <c r="J389" s="6">
        <v>0</v>
      </c>
      <c r="K389" s="6">
        <v>19</v>
      </c>
      <c r="L389" s="6">
        <v>2.875</v>
      </c>
      <c r="M389" s="9">
        <v>42.1</v>
      </c>
    </row>
    <row r="390" spans="1:13">
      <c r="A390" s="6" t="s">
        <v>1574</v>
      </c>
      <c r="B390" s="6" t="s">
        <v>2432</v>
      </c>
      <c r="C390" s="6" t="s">
        <v>1575</v>
      </c>
      <c r="D390" s="6">
        <v>9</v>
      </c>
      <c r="E390" s="6">
        <v>1</v>
      </c>
      <c r="F390" s="6">
        <v>4</v>
      </c>
      <c r="G390" s="6">
        <v>10</v>
      </c>
      <c r="H390" s="6">
        <v>4.3</v>
      </c>
      <c r="I390" s="6">
        <v>0</v>
      </c>
      <c r="J390" s="6">
        <v>0</v>
      </c>
      <c r="K390" s="6">
        <v>28.3</v>
      </c>
      <c r="L390" s="6">
        <v>2.56</v>
      </c>
      <c r="M390" s="9">
        <v>42.04</v>
      </c>
    </row>
    <row r="391" spans="1:13">
      <c r="A391" s="6" t="s">
        <v>1558</v>
      </c>
      <c r="B391" s="6" t="s">
        <v>2432</v>
      </c>
      <c r="C391" s="6" t="s">
        <v>1559</v>
      </c>
      <c r="D391" s="6">
        <v>6</v>
      </c>
      <c r="E391" s="6">
        <v>8</v>
      </c>
      <c r="F391" s="6">
        <v>3</v>
      </c>
      <c r="G391" s="6">
        <v>9</v>
      </c>
      <c r="H391" s="6">
        <v>2</v>
      </c>
      <c r="I391" s="6">
        <v>0</v>
      </c>
      <c r="J391" s="6">
        <v>0</v>
      </c>
      <c r="K391" s="6">
        <v>28</v>
      </c>
      <c r="L391" s="6">
        <v>2.5640000000000001</v>
      </c>
      <c r="M391" s="9">
        <v>41.968000000000004</v>
      </c>
    </row>
    <row r="392" spans="1:13">
      <c r="A392" s="6" t="s">
        <v>1941</v>
      </c>
      <c r="B392" s="6" t="s">
        <v>2416</v>
      </c>
      <c r="C392" s="6" t="s">
        <v>1942</v>
      </c>
      <c r="D392" s="6">
        <v>5</v>
      </c>
      <c r="E392" s="6">
        <v>2</v>
      </c>
      <c r="F392" s="6">
        <v>2</v>
      </c>
      <c r="G392" s="6">
        <v>11</v>
      </c>
      <c r="H392" s="6">
        <v>1</v>
      </c>
      <c r="I392" s="6">
        <v>3</v>
      </c>
      <c r="J392" s="6">
        <v>0</v>
      </c>
      <c r="K392" s="6">
        <v>24</v>
      </c>
      <c r="L392" s="6">
        <v>2.6840000000000002</v>
      </c>
      <c r="M392" s="9">
        <v>41.808000000000007</v>
      </c>
    </row>
    <row r="393" spans="1:13">
      <c r="A393" s="6" t="s">
        <v>1909</v>
      </c>
      <c r="B393" s="6" t="s">
        <v>2416</v>
      </c>
      <c r="C393" s="6" t="s">
        <v>1910</v>
      </c>
      <c r="D393" s="6">
        <v>6</v>
      </c>
      <c r="E393" s="6">
        <v>13</v>
      </c>
      <c r="F393" s="6">
        <v>2</v>
      </c>
      <c r="G393" s="6">
        <v>8</v>
      </c>
      <c r="H393" s="6">
        <v>4</v>
      </c>
      <c r="I393" s="6">
        <v>0</v>
      </c>
      <c r="J393" s="6">
        <v>0</v>
      </c>
      <c r="K393" s="6">
        <v>33</v>
      </c>
      <c r="L393" s="6">
        <v>2.3839999999999999</v>
      </c>
      <c r="M393" s="9">
        <v>41.808</v>
      </c>
    </row>
    <row r="394" spans="1:13">
      <c r="A394" s="6" t="s">
        <v>2009</v>
      </c>
      <c r="B394" s="6" t="s">
        <v>2429</v>
      </c>
      <c r="C394" s="6" t="s">
        <v>125</v>
      </c>
      <c r="D394" s="6">
        <v>5</v>
      </c>
      <c r="E394" s="6">
        <v>1</v>
      </c>
      <c r="F394" s="6">
        <v>4</v>
      </c>
      <c r="G394" s="6">
        <v>5</v>
      </c>
      <c r="H394" s="6">
        <v>22</v>
      </c>
      <c r="I394" s="6">
        <v>0</v>
      </c>
      <c r="J394" s="6">
        <v>0</v>
      </c>
      <c r="K394" s="6">
        <v>37</v>
      </c>
      <c r="L394" s="6">
        <v>2.2480000000000002</v>
      </c>
      <c r="M394" s="9">
        <v>41.776000000000003</v>
      </c>
    </row>
    <row r="395" spans="1:13">
      <c r="A395" s="6" t="s">
        <v>848</v>
      </c>
      <c r="B395" s="6" t="s">
        <v>2428</v>
      </c>
      <c r="C395" s="6" t="s">
        <v>849</v>
      </c>
      <c r="D395" s="6">
        <v>6</v>
      </c>
      <c r="E395" s="6">
        <v>0</v>
      </c>
      <c r="F395" s="6">
        <v>3</v>
      </c>
      <c r="G395" s="6">
        <v>8</v>
      </c>
      <c r="H395" s="6">
        <v>1</v>
      </c>
      <c r="I395" s="6">
        <v>1</v>
      </c>
      <c r="J395" s="6">
        <v>0</v>
      </c>
      <c r="K395" s="6">
        <v>19</v>
      </c>
      <c r="L395" s="6">
        <v>2.8439999999999999</v>
      </c>
      <c r="M395" s="9">
        <v>41.727999999999994</v>
      </c>
    </row>
    <row r="396" spans="1:13">
      <c r="A396" s="6" t="s">
        <v>222</v>
      </c>
      <c r="B396" s="6" t="s">
        <v>2422</v>
      </c>
      <c r="C396" s="6" t="s">
        <v>223</v>
      </c>
      <c r="D396" s="6">
        <v>6</v>
      </c>
      <c r="E396" s="6">
        <v>10</v>
      </c>
      <c r="F396" s="6">
        <v>2</v>
      </c>
      <c r="G396" s="6">
        <v>4</v>
      </c>
      <c r="H396" s="6">
        <v>3</v>
      </c>
      <c r="I396" s="6">
        <v>7</v>
      </c>
      <c r="J396" s="6">
        <v>0</v>
      </c>
      <c r="K396" s="6">
        <v>32</v>
      </c>
      <c r="L396" s="6">
        <v>2.4</v>
      </c>
      <c r="M396" s="9">
        <v>41.599999999999994</v>
      </c>
    </row>
    <row r="397" spans="1:13">
      <c r="A397" s="6" t="s">
        <v>82</v>
      </c>
      <c r="B397" s="6" t="s">
        <v>2430</v>
      </c>
      <c r="C397" s="6" t="s">
        <v>83</v>
      </c>
      <c r="D397" s="6">
        <v>10</v>
      </c>
      <c r="E397" s="6">
        <v>3</v>
      </c>
      <c r="F397" s="6">
        <v>2</v>
      </c>
      <c r="G397" s="6">
        <v>8</v>
      </c>
      <c r="H397" s="6">
        <v>8</v>
      </c>
      <c r="I397" s="6">
        <v>0</v>
      </c>
      <c r="J397" s="6">
        <v>0</v>
      </c>
      <c r="K397" s="6">
        <v>31</v>
      </c>
      <c r="L397" s="6">
        <v>2.4329999999999998</v>
      </c>
      <c r="M397" s="9">
        <v>41.595999999999997</v>
      </c>
    </row>
    <row r="398" spans="1:13">
      <c r="A398" s="6" t="s">
        <v>1229</v>
      </c>
      <c r="B398" s="6" t="s">
        <v>2427</v>
      </c>
      <c r="C398" s="6" t="s">
        <v>1230</v>
      </c>
      <c r="D398" s="6">
        <v>10</v>
      </c>
      <c r="E398" s="6">
        <v>1</v>
      </c>
      <c r="F398" s="6">
        <v>4</v>
      </c>
      <c r="G398" s="6">
        <v>5</v>
      </c>
      <c r="H398" s="6">
        <v>3</v>
      </c>
      <c r="I398" s="6">
        <v>2</v>
      </c>
      <c r="J398" s="6">
        <v>0</v>
      </c>
      <c r="K398" s="6">
        <v>25</v>
      </c>
      <c r="L398" s="6">
        <v>2.633</v>
      </c>
      <c r="M398" s="9">
        <v>41.595999999999997</v>
      </c>
    </row>
    <row r="399" spans="1:13">
      <c r="A399" s="6" t="s">
        <v>2026</v>
      </c>
      <c r="B399" s="6" t="s">
        <v>2429</v>
      </c>
      <c r="C399" s="6" t="s">
        <v>2027</v>
      </c>
      <c r="D399" s="6">
        <v>6</v>
      </c>
      <c r="E399" s="6">
        <v>2</v>
      </c>
      <c r="F399" s="6">
        <v>2</v>
      </c>
      <c r="G399" s="6">
        <v>3</v>
      </c>
      <c r="H399" s="6">
        <v>3</v>
      </c>
      <c r="I399" s="6">
        <v>0</v>
      </c>
      <c r="J399" s="6">
        <v>0</v>
      </c>
      <c r="K399" s="6">
        <v>16</v>
      </c>
      <c r="L399" s="6">
        <v>2.92</v>
      </c>
      <c r="M399" s="9">
        <v>41.44</v>
      </c>
    </row>
    <row r="400" spans="1:13">
      <c r="A400" s="6" t="s">
        <v>1572</v>
      </c>
      <c r="B400" s="6" t="s">
        <v>2432</v>
      </c>
      <c r="C400" s="6" t="s">
        <v>1573</v>
      </c>
      <c r="D400" s="6">
        <v>5</v>
      </c>
      <c r="E400" s="6">
        <v>2</v>
      </c>
      <c r="F400" s="6">
        <v>4</v>
      </c>
      <c r="G400" s="6">
        <v>8</v>
      </c>
      <c r="H400" s="6">
        <v>3</v>
      </c>
      <c r="I400" s="6">
        <v>0</v>
      </c>
      <c r="J400" s="6">
        <v>0</v>
      </c>
      <c r="K400" s="6">
        <v>22</v>
      </c>
      <c r="L400" s="6">
        <v>2.72</v>
      </c>
      <c r="M400" s="9">
        <v>41.44</v>
      </c>
    </row>
    <row r="401" spans="1:13">
      <c r="A401" s="6" t="s">
        <v>1253</v>
      </c>
      <c r="B401" s="6" t="s">
        <v>2427</v>
      </c>
      <c r="C401" s="6" t="s">
        <v>1254</v>
      </c>
      <c r="D401" s="6">
        <v>7</v>
      </c>
      <c r="E401" s="6">
        <v>6</v>
      </c>
      <c r="F401" s="6">
        <v>6</v>
      </c>
      <c r="G401" s="6">
        <v>7</v>
      </c>
      <c r="H401" s="6">
        <v>1</v>
      </c>
      <c r="I401" s="6">
        <v>0</v>
      </c>
      <c r="J401" s="6">
        <v>0</v>
      </c>
      <c r="K401" s="6">
        <v>27</v>
      </c>
      <c r="L401" s="6">
        <v>2.5499999999999998</v>
      </c>
      <c r="M401" s="9">
        <v>41.4</v>
      </c>
    </row>
    <row r="402" spans="1:13">
      <c r="A402" s="6" t="s">
        <v>599</v>
      </c>
      <c r="B402" s="6" t="s">
        <v>2431</v>
      </c>
      <c r="C402" s="6" t="s">
        <v>600</v>
      </c>
      <c r="D402" s="6">
        <v>10</v>
      </c>
      <c r="E402" s="6">
        <v>6</v>
      </c>
      <c r="F402" s="6">
        <v>2</v>
      </c>
      <c r="G402" s="6">
        <v>7</v>
      </c>
      <c r="H402" s="6">
        <v>2</v>
      </c>
      <c r="I402" s="6">
        <v>1</v>
      </c>
      <c r="J402" s="6">
        <v>0</v>
      </c>
      <c r="K402" s="6">
        <v>28</v>
      </c>
      <c r="L402" s="6">
        <v>2.5129999999999999</v>
      </c>
      <c r="M402" s="9">
        <v>41.356000000000002</v>
      </c>
    </row>
    <row r="403" spans="1:13">
      <c r="A403" s="6" t="s">
        <v>160</v>
      </c>
      <c r="B403" s="6" t="s">
        <v>2422</v>
      </c>
      <c r="C403" s="6" t="s">
        <v>161</v>
      </c>
      <c r="D403" s="6">
        <v>7</v>
      </c>
      <c r="E403" s="6">
        <v>4</v>
      </c>
      <c r="F403" s="6">
        <v>1</v>
      </c>
      <c r="G403" s="6">
        <v>7</v>
      </c>
      <c r="H403" s="6">
        <v>1</v>
      </c>
      <c r="I403" s="6">
        <v>2</v>
      </c>
      <c r="J403" s="6">
        <v>0</v>
      </c>
      <c r="K403" s="6">
        <v>22</v>
      </c>
      <c r="L403" s="6">
        <v>2.71</v>
      </c>
      <c r="M403" s="9">
        <v>41.320000000000007</v>
      </c>
    </row>
    <row r="404" spans="1:13">
      <c r="A404" s="6" t="s">
        <v>892</v>
      </c>
      <c r="B404" s="6" t="s">
        <v>2428</v>
      </c>
      <c r="C404" s="6" t="s">
        <v>893</v>
      </c>
      <c r="D404" s="6">
        <v>6</v>
      </c>
      <c r="E404" s="6">
        <v>12</v>
      </c>
      <c r="F404" s="6">
        <v>1</v>
      </c>
      <c r="G404" s="6">
        <v>11</v>
      </c>
      <c r="H404" s="6">
        <v>2</v>
      </c>
      <c r="I404" s="6">
        <v>6</v>
      </c>
      <c r="J404" s="6">
        <v>0</v>
      </c>
      <c r="K404" s="6">
        <v>38</v>
      </c>
      <c r="L404" s="6">
        <v>2.1760000000000002</v>
      </c>
      <c r="M404" s="9">
        <v>41.312000000000005</v>
      </c>
    </row>
    <row r="405" spans="1:13">
      <c r="A405" s="6" t="s">
        <v>1560</v>
      </c>
      <c r="B405" s="6" t="s">
        <v>2432</v>
      </c>
      <c r="C405" s="6" t="s">
        <v>1561</v>
      </c>
      <c r="D405" s="6">
        <v>5</v>
      </c>
      <c r="E405" s="6">
        <v>6</v>
      </c>
      <c r="F405" s="6">
        <v>4</v>
      </c>
      <c r="G405" s="6">
        <v>7</v>
      </c>
      <c r="H405" s="6">
        <v>3</v>
      </c>
      <c r="I405" s="6">
        <v>0</v>
      </c>
      <c r="J405" s="6">
        <v>0</v>
      </c>
      <c r="K405" s="6">
        <v>25</v>
      </c>
      <c r="L405" s="6">
        <v>2.6040000000000001</v>
      </c>
      <c r="M405" s="9">
        <v>41.247999999999998</v>
      </c>
    </row>
    <row r="406" spans="1:13">
      <c r="A406" s="6" t="s">
        <v>384</v>
      </c>
      <c r="B406" s="6" t="s">
        <v>2425</v>
      </c>
      <c r="C406" s="6" t="s">
        <v>385</v>
      </c>
      <c r="D406" s="6">
        <v>8</v>
      </c>
      <c r="E406" s="6">
        <v>4</v>
      </c>
      <c r="F406" s="6">
        <v>5</v>
      </c>
      <c r="G406" s="6">
        <v>7</v>
      </c>
      <c r="H406" s="6">
        <v>1</v>
      </c>
      <c r="I406" s="6">
        <v>0</v>
      </c>
      <c r="J406" s="6">
        <v>0</v>
      </c>
      <c r="K406" s="6">
        <v>25</v>
      </c>
      <c r="L406" s="6">
        <v>2.6</v>
      </c>
      <c r="M406" s="9">
        <v>41.2</v>
      </c>
    </row>
    <row r="407" spans="1:13">
      <c r="A407" s="6" t="s">
        <v>619</v>
      </c>
      <c r="B407" s="6" t="s">
        <v>2431</v>
      </c>
      <c r="C407" s="6" t="s">
        <v>620</v>
      </c>
      <c r="D407" s="6">
        <v>10</v>
      </c>
      <c r="E407" s="6">
        <v>4</v>
      </c>
      <c r="F407" s="6">
        <v>3</v>
      </c>
      <c r="G407" s="6">
        <v>6</v>
      </c>
      <c r="H407" s="6">
        <v>2</v>
      </c>
      <c r="I407" s="6">
        <v>1</v>
      </c>
      <c r="J407" s="6">
        <v>0</v>
      </c>
      <c r="K407" s="6">
        <v>26</v>
      </c>
      <c r="L407" s="6">
        <v>2.56</v>
      </c>
      <c r="M407" s="9">
        <v>41.12</v>
      </c>
    </row>
    <row r="408" spans="1:13">
      <c r="A408" s="6" t="s">
        <v>2054</v>
      </c>
      <c r="B408" s="6" t="s">
        <v>2429</v>
      </c>
      <c r="C408" s="6" t="s">
        <v>2055</v>
      </c>
      <c r="D408" s="6">
        <v>6</v>
      </c>
      <c r="E408" s="6">
        <v>5</v>
      </c>
      <c r="F408" s="6">
        <v>2</v>
      </c>
      <c r="G408" s="6">
        <v>7</v>
      </c>
      <c r="H408" s="6">
        <v>3</v>
      </c>
      <c r="I408" s="6">
        <v>3</v>
      </c>
      <c r="J408" s="6">
        <v>0</v>
      </c>
      <c r="K408" s="6">
        <v>26</v>
      </c>
      <c r="L408" s="6">
        <v>2.552</v>
      </c>
      <c r="M408" s="9">
        <v>41.024000000000001</v>
      </c>
    </row>
    <row r="409" spans="1:13">
      <c r="A409" s="6" t="s">
        <v>2291</v>
      </c>
      <c r="B409" s="6" t="s">
        <v>2424</v>
      </c>
      <c r="C409" s="6" t="s">
        <v>2292</v>
      </c>
      <c r="D409" s="6">
        <v>6</v>
      </c>
      <c r="E409" s="6">
        <v>9</v>
      </c>
      <c r="F409" s="6">
        <v>3</v>
      </c>
      <c r="G409" s="6">
        <v>7</v>
      </c>
      <c r="H409" s="6">
        <v>1</v>
      </c>
      <c r="I409" s="6">
        <v>0</v>
      </c>
      <c r="J409" s="6">
        <v>0</v>
      </c>
      <c r="K409" s="6">
        <v>26</v>
      </c>
      <c r="L409" s="6">
        <v>2.552</v>
      </c>
      <c r="M409" s="9">
        <v>41.024000000000001</v>
      </c>
    </row>
    <row r="410" spans="1:13">
      <c r="A410" s="6" t="s">
        <v>1291</v>
      </c>
      <c r="B410" s="6" t="s">
        <v>2427</v>
      </c>
      <c r="C410" s="6" t="s">
        <v>1292</v>
      </c>
      <c r="D410" s="6">
        <v>7</v>
      </c>
      <c r="E410" s="6">
        <v>4</v>
      </c>
      <c r="F410" s="6">
        <v>4</v>
      </c>
      <c r="G410" s="6">
        <v>0</v>
      </c>
      <c r="H410" s="6">
        <v>1</v>
      </c>
      <c r="I410" s="6">
        <v>2</v>
      </c>
      <c r="J410" s="6">
        <v>0</v>
      </c>
      <c r="K410" s="6">
        <v>18</v>
      </c>
      <c r="L410" s="6">
        <v>2.8109999999999999</v>
      </c>
      <c r="M410" s="9">
        <v>40.932000000000002</v>
      </c>
    </row>
    <row r="411" spans="1:13">
      <c r="A411" s="6" t="s">
        <v>1596</v>
      </c>
      <c r="B411" s="6" t="s">
        <v>2432</v>
      </c>
      <c r="C411" s="6" t="s">
        <v>1597</v>
      </c>
      <c r="D411" s="6">
        <v>6</v>
      </c>
      <c r="E411" s="6">
        <v>1</v>
      </c>
      <c r="F411" s="6">
        <v>5</v>
      </c>
      <c r="G411" s="6">
        <v>4</v>
      </c>
      <c r="H411" s="6">
        <v>4.8</v>
      </c>
      <c r="I411" s="6">
        <v>2</v>
      </c>
      <c r="J411" s="6">
        <v>0</v>
      </c>
      <c r="K411" s="6">
        <v>22.8</v>
      </c>
      <c r="L411" s="6">
        <v>2.6360000000000001</v>
      </c>
      <c r="M411" s="9">
        <v>40.751999999999995</v>
      </c>
    </row>
    <row r="412" spans="1:13">
      <c r="A412" s="6" t="s">
        <v>575</v>
      </c>
      <c r="B412" s="6" t="s">
        <v>2431</v>
      </c>
      <c r="C412" s="6" t="s">
        <v>576</v>
      </c>
      <c r="D412" s="6">
        <v>7</v>
      </c>
      <c r="E412" s="6">
        <v>1</v>
      </c>
      <c r="F412" s="6">
        <v>5</v>
      </c>
      <c r="G412" s="6">
        <v>7</v>
      </c>
      <c r="H412" s="6">
        <v>1</v>
      </c>
      <c r="I412" s="6">
        <v>1</v>
      </c>
      <c r="J412" s="6">
        <v>0</v>
      </c>
      <c r="K412" s="6">
        <v>22</v>
      </c>
      <c r="L412" s="6">
        <v>2.6579999999999999</v>
      </c>
      <c r="M412" s="9">
        <v>40.695999999999998</v>
      </c>
    </row>
    <row r="413" spans="1:13">
      <c r="A413" s="6" t="s">
        <v>888</v>
      </c>
      <c r="B413" s="6" t="s">
        <v>2428</v>
      </c>
      <c r="C413" s="6" t="s">
        <v>889</v>
      </c>
      <c r="D413" s="6">
        <v>7</v>
      </c>
      <c r="E413" s="6">
        <v>3</v>
      </c>
      <c r="F413" s="6">
        <v>2</v>
      </c>
      <c r="G413" s="6">
        <v>5</v>
      </c>
      <c r="H413" s="6">
        <v>2.4</v>
      </c>
      <c r="I413" s="6">
        <v>5</v>
      </c>
      <c r="J413" s="6">
        <v>0</v>
      </c>
      <c r="K413" s="6">
        <v>24.4</v>
      </c>
      <c r="L413" s="6">
        <v>2.5670000000000002</v>
      </c>
      <c r="M413" s="9">
        <v>40.564</v>
      </c>
    </row>
    <row r="414" spans="1:13">
      <c r="A414" s="6" t="s">
        <v>762</v>
      </c>
      <c r="B414" s="6" t="s">
        <v>2426</v>
      </c>
      <c r="C414" s="6" t="s">
        <v>763</v>
      </c>
      <c r="D414" s="6">
        <v>5</v>
      </c>
      <c r="E414" s="6">
        <v>11</v>
      </c>
      <c r="F414" s="6">
        <v>3</v>
      </c>
      <c r="G414" s="6">
        <v>4</v>
      </c>
      <c r="H414" s="6">
        <v>4</v>
      </c>
      <c r="I414" s="6">
        <v>0</v>
      </c>
      <c r="J414" s="6">
        <v>0</v>
      </c>
      <c r="K414" s="6">
        <v>27</v>
      </c>
      <c r="L414" s="6">
        <v>2.48</v>
      </c>
      <c r="M414" s="9">
        <v>40.56</v>
      </c>
    </row>
    <row r="415" spans="1:13">
      <c r="A415" s="6" t="s">
        <v>400</v>
      </c>
      <c r="B415" s="6" t="s">
        <v>2425</v>
      </c>
      <c r="C415" s="6" t="s">
        <v>401</v>
      </c>
      <c r="D415" s="6">
        <v>9</v>
      </c>
      <c r="E415" s="6">
        <v>6</v>
      </c>
      <c r="F415" s="6">
        <v>4</v>
      </c>
      <c r="G415" s="6">
        <v>0</v>
      </c>
      <c r="H415" s="6">
        <v>2</v>
      </c>
      <c r="I415" s="6">
        <v>1</v>
      </c>
      <c r="J415" s="6">
        <v>0</v>
      </c>
      <c r="K415" s="6">
        <v>22</v>
      </c>
      <c r="L415" s="6">
        <v>2.6429999999999998</v>
      </c>
      <c r="M415" s="9">
        <v>40.515999999999998</v>
      </c>
    </row>
    <row r="416" spans="1:13">
      <c r="A416" s="6" t="s">
        <v>1554</v>
      </c>
      <c r="B416" s="6" t="s">
        <v>2432</v>
      </c>
      <c r="C416" s="6" t="s">
        <v>1555</v>
      </c>
      <c r="D416" s="6">
        <v>5</v>
      </c>
      <c r="E416" s="6">
        <v>10</v>
      </c>
      <c r="F416" s="6">
        <v>8</v>
      </c>
      <c r="G416" s="6">
        <v>7</v>
      </c>
      <c r="H416" s="6">
        <v>0</v>
      </c>
      <c r="I416" s="6">
        <v>0</v>
      </c>
      <c r="J416" s="6">
        <v>0</v>
      </c>
      <c r="K416" s="6">
        <v>30</v>
      </c>
      <c r="L416" s="6">
        <v>2.3759999999999999</v>
      </c>
      <c r="M416" s="9">
        <v>40.512</v>
      </c>
    </row>
    <row r="417" spans="1:13">
      <c r="A417" s="6" t="s">
        <v>597</v>
      </c>
      <c r="B417" s="6" t="s">
        <v>2431</v>
      </c>
      <c r="C417" s="6" t="s">
        <v>598</v>
      </c>
      <c r="D417" s="6">
        <v>6</v>
      </c>
      <c r="E417" s="6">
        <v>5</v>
      </c>
      <c r="F417" s="6">
        <v>4</v>
      </c>
      <c r="G417" s="6">
        <v>7</v>
      </c>
      <c r="H417" s="6">
        <v>3</v>
      </c>
      <c r="I417" s="6">
        <v>3</v>
      </c>
      <c r="J417" s="6">
        <v>0</v>
      </c>
      <c r="K417" s="6">
        <v>28</v>
      </c>
      <c r="L417" s="6">
        <v>2.4359999999999999</v>
      </c>
      <c r="M417" s="9">
        <v>40.432000000000002</v>
      </c>
    </row>
    <row r="418" spans="1:13">
      <c r="A418" s="6" t="s">
        <v>138</v>
      </c>
      <c r="B418" s="6" t="s">
        <v>2422</v>
      </c>
      <c r="C418" s="6" t="s">
        <v>139</v>
      </c>
      <c r="D418" s="6">
        <v>7</v>
      </c>
      <c r="E418" s="6">
        <v>6</v>
      </c>
      <c r="F418" s="6">
        <v>3</v>
      </c>
      <c r="G418" s="6">
        <v>0</v>
      </c>
      <c r="H418" s="6">
        <v>4.4000000000000004</v>
      </c>
      <c r="I418" s="6">
        <v>1</v>
      </c>
      <c r="J418" s="6">
        <v>0</v>
      </c>
      <c r="K418" s="6">
        <v>21.4</v>
      </c>
      <c r="L418" s="6">
        <v>2.653</v>
      </c>
      <c r="M418" s="9">
        <v>40.396000000000001</v>
      </c>
    </row>
    <row r="419" spans="1:13">
      <c r="A419" s="6" t="s">
        <v>1917</v>
      </c>
      <c r="B419" s="6" t="s">
        <v>2416</v>
      </c>
      <c r="C419" s="6" t="s">
        <v>1918</v>
      </c>
      <c r="D419" s="6">
        <v>8</v>
      </c>
      <c r="E419" s="6">
        <v>13</v>
      </c>
      <c r="F419" s="6">
        <v>2</v>
      </c>
      <c r="G419" s="6">
        <v>7</v>
      </c>
      <c r="H419" s="6">
        <v>1</v>
      </c>
      <c r="I419" s="6">
        <v>2</v>
      </c>
      <c r="J419" s="6">
        <v>0</v>
      </c>
      <c r="K419" s="6">
        <v>33</v>
      </c>
      <c r="L419" s="6">
        <v>2.2639999999999998</v>
      </c>
      <c r="M419" s="9">
        <v>40.367999999999995</v>
      </c>
    </row>
    <row r="420" spans="1:13">
      <c r="A420" s="6" t="s">
        <v>182</v>
      </c>
      <c r="B420" s="6" t="s">
        <v>2422</v>
      </c>
      <c r="C420" s="6" t="s">
        <v>183</v>
      </c>
      <c r="D420" s="6">
        <v>8</v>
      </c>
      <c r="E420" s="6">
        <v>4</v>
      </c>
      <c r="F420" s="6">
        <v>1</v>
      </c>
      <c r="G420" s="6">
        <v>4</v>
      </c>
      <c r="H420" s="6">
        <v>6</v>
      </c>
      <c r="I420" s="6">
        <v>0</v>
      </c>
      <c r="J420" s="6">
        <v>0</v>
      </c>
      <c r="K420" s="6">
        <v>23</v>
      </c>
      <c r="L420" s="6">
        <v>2.5960000000000001</v>
      </c>
      <c r="M420" s="9">
        <v>40.352000000000004</v>
      </c>
    </row>
    <row r="421" spans="1:13">
      <c r="A421" s="6" t="s">
        <v>1608</v>
      </c>
      <c r="B421" s="6" t="s">
        <v>2432</v>
      </c>
      <c r="C421" s="6" t="s">
        <v>1609</v>
      </c>
      <c r="D421" s="6">
        <v>5</v>
      </c>
      <c r="E421" s="6">
        <v>6</v>
      </c>
      <c r="F421" s="6">
        <v>5</v>
      </c>
      <c r="G421" s="6">
        <v>8</v>
      </c>
      <c r="H421" s="6">
        <v>2</v>
      </c>
      <c r="I421" s="6">
        <v>0</v>
      </c>
      <c r="J421" s="6">
        <v>0</v>
      </c>
      <c r="K421" s="6">
        <v>26</v>
      </c>
      <c r="L421" s="6">
        <v>2.492</v>
      </c>
      <c r="M421" s="9">
        <v>40.304000000000002</v>
      </c>
    </row>
    <row r="422" spans="1:13">
      <c r="A422" s="6" t="s">
        <v>2036</v>
      </c>
      <c r="B422" s="6" t="s">
        <v>2429</v>
      </c>
      <c r="C422" s="6" t="s">
        <v>2037</v>
      </c>
      <c r="D422" s="6">
        <v>8</v>
      </c>
      <c r="E422" s="6">
        <v>2</v>
      </c>
      <c r="F422" s="6">
        <v>3</v>
      </c>
      <c r="G422" s="6">
        <v>1</v>
      </c>
      <c r="H422" s="6">
        <v>6.5</v>
      </c>
      <c r="I422" s="6">
        <v>1</v>
      </c>
      <c r="J422" s="6">
        <v>0</v>
      </c>
      <c r="K422" s="6">
        <v>21.5</v>
      </c>
      <c r="L422" s="6">
        <v>2.64</v>
      </c>
      <c r="M422" s="9">
        <v>40.28</v>
      </c>
    </row>
    <row r="423" spans="1:13">
      <c r="A423" s="6" t="s">
        <v>54</v>
      </c>
      <c r="B423" s="6" t="s">
        <v>2430</v>
      </c>
      <c r="C423" s="6" t="s">
        <v>55</v>
      </c>
      <c r="D423" s="6">
        <v>11</v>
      </c>
      <c r="E423" s="6">
        <v>4</v>
      </c>
      <c r="F423" s="6">
        <v>1</v>
      </c>
      <c r="G423" s="6">
        <v>12</v>
      </c>
      <c r="H423" s="6">
        <v>7</v>
      </c>
      <c r="I423" s="6">
        <v>1</v>
      </c>
      <c r="J423" s="6">
        <v>0</v>
      </c>
      <c r="K423" s="6">
        <v>36</v>
      </c>
      <c r="L423" s="6">
        <v>2.1560000000000001</v>
      </c>
      <c r="M423" s="9">
        <v>40.272000000000006</v>
      </c>
    </row>
    <row r="424" spans="1:13">
      <c r="A424" s="6" t="s">
        <v>2106</v>
      </c>
      <c r="B424" s="6" t="s">
        <v>2429</v>
      </c>
      <c r="C424" s="6" t="s">
        <v>2107</v>
      </c>
      <c r="D424" s="6">
        <v>5</v>
      </c>
      <c r="E424" s="6">
        <v>3</v>
      </c>
      <c r="F424" s="6">
        <v>3</v>
      </c>
      <c r="G424" s="6">
        <v>0</v>
      </c>
      <c r="H424" s="6">
        <v>6</v>
      </c>
      <c r="I424" s="6">
        <v>0</v>
      </c>
      <c r="J424" s="6">
        <v>0</v>
      </c>
      <c r="K424" s="6">
        <v>17</v>
      </c>
      <c r="L424" s="6">
        <v>2.7879999999999998</v>
      </c>
      <c r="M424" s="9">
        <v>40.256</v>
      </c>
    </row>
    <row r="425" spans="1:13">
      <c r="A425" s="6" t="s">
        <v>611</v>
      </c>
      <c r="B425" s="6" t="s">
        <v>2431</v>
      </c>
      <c r="C425" s="6" t="s">
        <v>612</v>
      </c>
      <c r="D425" s="6">
        <v>7</v>
      </c>
      <c r="E425" s="6">
        <v>5</v>
      </c>
      <c r="F425" s="6">
        <v>3</v>
      </c>
      <c r="G425" s="6">
        <v>10</v>
      </c>
      <c r="H425" s="6">
        <v>6</v>
      </c>
      <c r="I425" s="6">
        <v>2</v>
      </c>
      <c r="J425" s="6">
        <v>0</v>
      </c>
      <c r="K425" s="6">
        <v>33</v>
      </c>
      <c r="L425" s="6">
        <v>2.2530000000000001</v>
      </c>
      <c r="M425" s="9">
        <v>40.236000000000004</v>
      </c>
    </row>
    <row r="426" spans="1:13">
      <c r="A426" s="6" t="s">
        <v>2092</v>
      </c>
      <c r="B426" s="6" t="s">
        <v>2429</v>
      </c>
      <c r="C426" s="6" t="s">
        <v>2093</v>
      </c>
      <c r="D426" s="6">
        <v>5</v>
      </c>
      <c r="E426" s="6">
        <v>0</v>
      </c>
      <c r="F426" s="6">
        <v>3</v>
      </c>
      <c r="G426" s="6">
        <v>12</v>
      </c>
      <c r="H426" s="6">
        <v>4.4000000000000004</v>
      </c>
      <c r="I426" s="6">
        <v>1</v>
      </c>
      <c r="J426" s="6">
        <v>0</v>
      </c>
      <c r="K426" s="6">
        <v>25.4</v>
      </c>
      <c r="L426" s="6">
        <v>2.504</v>
      </c>
      <c r="M426" s="9">
        <v>40.207999999999998</v>
      </c>
    </row>
    <row r="427" spans="1:13">
      <c r="A427" s="6" t="s">
        <v>758</v>
      </c>
      <c r="B427" s="6" t="s">
        <v>2426</v>
      </c>
      <c r="C427" s="6" t="s">
        <v>759</v>
      </c>
      <c r="D427" s="6">
        <v>6</v>
      </c>
      <c r="E427" s="6">
        <v>0</v>
      </c>
      <c r="F427" s="6">
        <v>0</v>
      </c>
      <c r="G427" s="6">
        <v>14</v>
      </c>
      <c r="H427" s="6">
        <v>3</v>
      </c>
      <c r="I427" s="6">
        <v>1</v>
      </c>
      <c r="J427" s="6">
        <v>0</v>
      </c>
      <c r="K427" s="6">
        <v>24</v>
      </c>
      <c r="L427" s="6">
        <v>2.5470000000000002</v>
      </c>
      <c r="M427" s="9">
        <v>40.164000000000001</v>
      </c>
    </row>
    <row r="428" spans="1:13">
      <c r="A428" s="6" t="s">
        <v>1889</v>
      </c>
      <c r="B428" s="6" t="s">
        <v>2416</v>
      </c>
      <c r="C428" s="6" t="s">
        <v>1890</v>
      </c>
      <c r="D428" s="6">
        <v>8</v>
      </c>
      <c r="E428" s="6">
        <v>0</v>
      </c>
      <c r="F428" s="6">
        <v>3</v>
      </c>
      <c r="G428" s="6">
        <v>5</v>
      </c>
      <c r="H428" s="6">
        <v>0</v>
      </c>
      <c r="I428" s="6">
        <v>10</v>
      </c>
      <c r="J428" s="6">
        <v>0</v>
      </c>
      <c r="K428" s="6">
        <v>26</v>
      </c>
      <c r="L428" s="6">
        <v>2.48</v>
      </c>
      <c r="M428" s="9">
        <v>40.159999999999997</v>
      </c>
    </row>
    <row r="429" spans="1:13">
      <c r="A429" s="6" t="s">
        <v>838</v>
      </c>
      <c r="B429" s="6" t="s">
        <v>2428</v>
      </c>
      <c r="C429" s="6" t="s">
        <v>839</v>
      </c>
      <c r="D429" s="6">
        <v>6</v>
      </c>
      <c r="E429" s="6">
        <v>14</v>
      </c>
      <c r="F429" s="6">
        <v>2</v>
      </c>
      <c r="G429" s="6">
        <v>7</v>
      </c>
      <c r="H429" s="6">
        <v>2</v>
      </c>
      <c r="I429" s="6">
        <v>1</v>
      </c>
      <c r="J429" s="6">
        <v>0</v>
      </c>
      <c r="K429" s="6">
        <v>32</v>
      </c>
      <c r="L429" s="6">
        <v>2.2759999999999998</v>
      </c>
      <c r="M429" s="9">
        <v>40.111999999999995</v>
      </c>
    </row>
    <row r="430" spans="1:13">
      <c r="A430" s="6" t="s">
        <v>1887</v>
      </c>
      <c r="B430" s="6" t="s">
        <v>2416</v>
      </c>
      <c r="C430" s="6" t="s">
        <v>1888</v>
      </c>
      <c r="D430" s="6">
        <v>8</v>
      </c>
      <c r="E430" s="6">
        <v>0</v>
      </c>
      <c r="F430" s="6">
        <v>2</v>
      </c>
      <c r="G430" s="6">
        <v>8</v>
      </c>
      <c r="H430" s="6">
        <v>0</v>
      </c>
      <c r="I430" s="6">
        <v>8</v>
      </c>
      <c r="J430" s="6">
        <v>0</v>
      </c>
      <c r="K430" s="6">
        <v>26</v>
      </c>
      <c r="L430" s="6">
        <v>2.476</v>
      </c>
      <c r="M430" s="9">
        <v>40.111999999999995</v>
      </c>
    </row>
    <row r="431" spans="1:13">
      <c r="A431" s="6" t="s">
        <v>2038</v>
      </c>
      <c r="B431" s="6" t="s">
        <v>2429</v>
      </c>
      <c r="C431" s="6" t="s">
        <v>2039</v>
      </c>
      <c r="D431" s="6">
        <v>7</v>
      </c>
      <c r="E431" s="6">
        <v>2</v>
      </c>
      <c r="F431" s="6">
        <v>3</v>
      </c>
      <c r="G431" s="6">
        <v>4</v>
      </c>
      <c r="H431" s="6">
        <v>5</v>
      </c>
      <c r="I431" s="6">
        <v>0</v>
      </c>
      <c r="J431" s="6">
        <v>0</v>
      </c>
      <c r="K431" s="6">
        <v>21</v>
      </c>
      <c r="L431" s="6">
        <v>2.64</v>
      </c>
      <c r="M431" s="9">
        <v>40.08</v>
      </c>
    </row>
    <row r="432" spans="1:13">
      <c r="A432" s="6" t="s">
        <v>416</v>
      </c>
      <c r="B432" s="6" t="s">
        <v>2425</v>
      </c>
      <c r="C432" s="6" t="s">
        <v>417</v>
      </c>
      <c r="D432" s="6">
        <v>8</v>
      </c>
      <c r="E432" s="6">
        <v>6</v>
      </c>
      <c r="F432" s="6">
        <v>4</v>
      </c>
      <c r="G432" s="6">
        <v>1</v>
      </c>
      <c r="H432" s="6">
        <v>2</v>
      </c>
      <c r="I432" s="6">
        <v>1</v>
      </c>
      <c r="J432" s="6">
        <v>0</v>
      </c>
      <c r="K432" s="6">
        <v>22</v>
      </c>
      <c r="L432" s="6">
        <v>2.605</v>
      </c>
      <c r="M432" s="9">
        <v>40.06</v>
      </c>
    </row>
    <row r="433" spans="1:13">
      <c r="A433" s="6" t="s">
        <v>360</v>
      </c>
      <c r="B433" s="6" t="s">
        <v>2425</v>
      </c>
      <c r="C433" s="6" t="s">
        <v>361</v>
      </c>
      <c r="D433" s="6">
        <v>6</v>
      </c>
      <c r="E433" s="6">
        <v>0</v>
      </c>
      <c r="F433" s="6">
        <v>5</v>
      </c>
      <c r="G433" s="6">
        <v>12</v>
      </c>
      <c r="H433" s="6">
        <v>1</v>
      </c>
      <c r="I433" s="6">
        <v>0</v>
      </c>
      <c r="J433" s="6">
        <v>0</v>
      </c>
      <c r="K433" s="6">
        <v>24</v>
      </c>
      <c r="L433" s="6">
        <v>2.5329999999999999</v>
      </c>
      <c r="M433" s="9">
        <v>39.995999999999995</v>
      </c>
    </row>
    <row r="434" spans="1:13">
      <c r="A434" s="6" t="s">
        <v>120</v>
      </c>
      <c r="B434" s="6" t="s">
        <v>2422</v>
      </c>
      <c r="C434" s="6" t="s">
        <v>121</v>
      </c>
      <c r="D434" s="6">
        <v>6</v>
      </c>
      <c r="E434" s="6">
        <v>12</v>
      </c>
      <c r="F434" s="6">
        <v>1</v>
      </c>
      <c r="G434" s="6">
        <v>11</v>
      </c>
      <c r="H434" s="6">
        <v>2</v>
      </c>
      <c r="I434" s="6">
        <v>0</v>
      </c>
      <c r="J434" s="6">
        <v>0</v>
      </c>
      <c r="K434" s="6">
        <v>32</v>
      </c>
      <c r="L434" s="6">
        <v>2.2650000000000001</v>
      </c>
      <c r="M434" s="9">
        <v>39.980000000000004</v>
      </c>
    </row>
    <row r="435" spans="1:13">
      <c r="A435" s="6" t="s">
        <v>609</v>
      </c>
      <c r="B435" s="6" t="s">
        <v>2431</v>
      </c>
      <c r="C435" s="6" t="s">
        <v>610</v>
      </c>
      <c r="D435" s="6">
        <v>7</v>
      </c>
      <c r="E435" s="6">
        <v>0</v>
      </c>
      <c r="F435" s="6">
        <v>1</v>
      </c>
      <c r="G435" s="6">
        <v>6</v>
      </c>
      <c r="H435" s="6">
        <v>5</v>
      </c>
      <c r="I435" s="6">
        <v>3</v>
      </c>
      <c r="J435" s="6">
        <v>0</v>
      </c>
      <c r="K435" s="6">
        <v>22</v>
      </c>
      <c r="L435" s="6">
        <v>2.5960000000000001</v>
      </c>
      <c r="M435" s="9">
        <v>39.951999999999998</v>
      </c>
    </row>
    <row r="436" spans="1:13">
      <c r="A436" s="6" t="s">
        <v>533</v>
      </c>
      <c r="B436" s="6" t="s">
        <v>2431</v>
      </c>
      <c r="C436" s="6" t="s">
        <v>534</v>
      </c>
      <c r="D436" s="6">
        <v>9</v>
      </c>
      <c r="E436" s="6">
        <v>8</v>
      </c>
      <c r="F436" s="6">
        <v>3</v>
      </c>
      <c r="G436" s="6">
        <v>7</v>
      </c>
      <c r="H436" s="6">
        <v>3</v>
      </c>
      <c r="I436" s="6">
        <v>0</v>
      </c>
      <c r="J436" s="6">
        <v>0</v>
      </c>
      <c r="K436" s="6">
        <v>30</v>
      </c>
      <c r="L436" s="6">
        <v>2.3250000000000002</v>
      </c>
      <c r="M436" s="9">
        <v>39.9</v>
      </c>
    </row>
    <row r="437" spans="1:13">
      <c r="A437" s="6" t="s">
        <v>1975</v>
      </c>
      <c r="B437" s="6" t="s">
        <v>2416</v>
      </c>
      <c r="C437" s="6" t="s">
        <v>1976</v>
      </c>
      <c r="D437" s="6">
        <v>5</v>
      </c>
      <c r="E437" s="6">
        <v>1</v>
      </c>
      <c r="F437" s="6">
        <v>2</v>
      </c>
      <c r="G437" s="6">
        <v>8</v>
      </c>
      <c r="H437" s="6">
        <v>0</v>
      </c>
      <c r="I437" s="6">
        <v>3</v>
      </c>
      <c r="J437" s="6">
        <v>0</v>
      </c>
      <c r="K437" s="6">
        <v>19</v>
      </c>
      <c r="L437" s="6">
        <v>2.6880000000000002</v>
      </c>
      <c r="M437" s="9">
        <v>39.856000000000002</v>
      </c>
    </row>
    <row r="438" spans="1:13">
      <c r="A438" s="6" t="s">
        <v>1626</v>
      </c>
      <c r="B438" s="6" t="s">
        <v>2432</v>
      </c>
      <c r="C438" s="6" t="s">
        <v>1627</v>
      </c>
      <c r="D438" s="6">
        <v>7</v>
      </c>
      <c r="E438" s="6">
        <v>3</v>
      </c>
      <c r="F438" s="6">
        <v>1</v>
      </c>
      <c r="G438" s="6">
        <v>10</v>
      </c>
      <c r="H438" s="6">
        <v>0</v>
      </c>
      <c r="I438" s="6">
        <v>6</v>
      </c>
      <c r="J438" s="6">
        <v>0</v>
      </c>
      <c r="K438" s="6">
        <v>27</v>
      </c>
      <c r="L438" s="6">
        <v>2.42</v>
      </c>
      <c r="M438" s="9">
        <v>39.840000000000003</v>
      </c>
    </row>
    <row r="439" spans="1:13">
      <c r="A439" s="6" t="s">
        <v>1584</v>
      </c>
      <c r="B439" s="6" t="s">
        <v>2432</v>
      </c>
      <c r="C439" s="6" t="s">
        <v>1585</v>
      </c>
      <c r="D439" s="6">
        <v>6</v>
      </c>
      <c r="E439" s="6">
        <v>10</v>
      </c>
      <c r="F439" s="6">
        <v>0</v>
      </c>
      <c r="G439" s="6">
        <v>7</v>
      </c>
      <c r="H439" s="6">
        <v>0</v>
      </c>
      <c r="I439" s="6">
        <v>0</v>
      </c>
      <c r="J439" s="6">
        <v>0</v>
      </c>
      <c r="K439" s="6">
        <v>23</v>
      </c>
      <c r="L439" s="6">
        <v>2.552</v>
      </c>
      <c r="M439" s="9">
        <v>39.823999999999998</v>
      </c>
    </row>
    <row r="440" spans="1:13">
      <c r="A440" s="6" t="s">
        <v>1568</v>
      </c>
      <c r="B440" s="6" t="s">
        <v>2432</v>
      </c>
      <c r="C440" s="6" t="s">
        <v>1569</v>
      </c>
      <c r="D440" s="6">
        <v>6</v>
      </c>
      <c r="E440" s="6">
        <v>11</v>
      </c>
      <c r="F440" s="6">
        <v>1</v>
      </c>
      <c r="G440" s="6">
        <v>4</v>
      </c>
      <c r="H440" s="6">
        <v>0</v>
      </c>
      <c r="I440" s="6">
        <v>0</v>
      </c>
      <c r="J440" s="6">
        <v>0</v>
      </c>
      <c r="K440" s="6">
        <v>22</v>
      </c>
      <c r="L440" s="6">
        <v>2.5840000000000001</v>
      </c>
      <c r="M440" s="9">
        <v>39.808</v>
      </c>
    </row>
    <row r="441" spans="1:13">
      <c r="A441" s="6" t="s">
        <v>2012</v>
      </c>
      <c r="B441" s="6" t="s">
        <v>2429</v>
      </c>
      <c r="C441" s="6" t="s">
        <v>2013</v>
      </c>
      <c r="D441" s="6">
        <v>9</v>
      </c>
      <c r="E441" s="6">
        <v>2</v>
      </c>
      <c r="F441" s="6">
        <v>3</v>
      </c>
      <c r="G441" s="6">
        <v>7</v>
      </c>
      <c r="H441" s="6">
        <v>7</v>
      </c>
      <c r="I441" s="6">
        <v>2</v>
      </c>
      <c r="J441" s="6">
        <v>0</v>
      </c>
      <c r="K441" s="6">
        <v>30</v>
      </c>
      <c r="L441" s="6">
        <v>2.3159999999999998</v>
      </c>
      <c r="M441" s="9">
        <v>39.791999999999994</v>
      </c>
    </row>
    <row r="442" spans="1:13">
      <c r="A442" s="6" t="s">
        <v>1963</v>
      </c>
      <c r="B442" s="6" t="s">
        <v>2416</v>
      </c>
      <c r="C442" s="6" t="s">
        <v>1964</v>
      </c>
      <c r="D442" s="6">
        <v>6</v>
      </c>
      <c r="E442" s="6">
        <v>0</v>
      </c>
      <c r="F442" s="6">
        <v>5</v>
      </c>
      <c r="G442" s="6">
        <v>11</v>
      </c>
      <c r="H442" s="6">
        <v>1</v>
      </c>
      <c r="I442" s="6">
        <v>2</v>
      </c>
      <c r="J442" s="6">
        <v>0</v>
      </c>
      <c r="K442" s="6">
        <v>25</v>
      </c>
      <c r="L442" s="6">
        <v>2.48</v>
      </c>
      <c r="M442" s="9">
        <v>39.76</v>
      </c>
    </row>
    <row r="443" spans="1:13">
      <c r="A443" s="6" t="s">
        <v>1991</v>
      </c>
      <c r="B443" s="6" t="s">
        <v>2416</v>
      </c>
      <c r="C443" s="6" t="s">
        <v>1992</v>
      </c>
      <c r="D443" s="6">
        <v>6</v>
      </c>
      <c r="E443" s="6">
        <v>1</v>
      </c>
      <c r="F443" s="6">
        <v>2</v>
      </c>
      <c r="G443" s="6">
        <v>8</v>
      </c>
      <c r="H443" s="6">
        <v>0</v>
      </c>
      <c r="I443" s="6">
        <v>4</v>
      </c>
      <c r="J443" s="6">
        <v>0</v>
      </c>
      <c r="K443" s="6">
        <v>21</v>
      </c>
      <c r="L443" s="6">
        <v>2.6120000000000001</v>
      </c>
      <c r="M443" s="9">
        <v>39.744</v>
      </c>
    </row>
    <row r="444" spans="1:13">
      <c r="A444" s="6" t="s">
        <v>422</v>
      </c>
      <c r="B444" s="6" t="s">
        <v>2425</v>
      </c>
      <c r="C444" s="6" t="s">
        <v>423</v>
      </c>
      <c r="D444" s="6">
        <v>7</v>
      </c>
      <c r="E444" s="6">
        <v>4</v>
      </c>
      <c r="F444" s="6">
        <v>5</v>
      </c>
      <c r="G444" s="6">
        <v>8</v>
      </c>
      <c r="H444" s="6">
        <v>1</v>
      </c>
      <c r="I444" s="6">
        <v>0</v>
      </c>
      <c r="J444" s="6">
        <v>0</v>
      </c>
      <c r="K444" s="6">
        <v>25</v>
      </c>
      <c r="L444" s="6">
        <v>2.476</v>
      </c>
      <c r="M444" s="9">
        <v>39.711999999999996</v>
      </c>
    </row>
    <row r="445" spans="1:13">
      <c r="A445" s="6" t="s">
        <v>953</v>
      </c>
      <c r="B445" s="6" t="s">
        <v>2423</v>
      </c>
      <c r="C445" s="6" t="s">
        <v>954</v>
      </c>
      <c r="D445" s="6">
        <v>11</v>
      </c>
      <c r="E445" s="6">
        <v>0</v>
      </c>
      <c r="F445" s="6">
        <v>4</v>
      </c>
      <c r="G445" s="6">
        <v>0</v>
      </c>
      <c r="H445" s="6">
        <v>1</v>
      </c>
      <c r="I445" s="6">
        <v>2</v>
      </c>
      <c r="J445" s="6">
        <v>0</v>
      </c>
      <c r="K445" s="6">
        <v>18</v>
      </c>
      <c r="L445" s="6">
        <v>2.7050000000000001</v>
      </c>
      <c r="M445" s="9">
        <v>39.660000000000004</v>
      </c>
    </row>
    <row r="446" spans="1:13">
      <c r="A446" s="6" t="s">
        <v>2297</v>
      </c>
      <c r="B446" s="6" t="s">
        <v>2424</v>
      </c>
      <c r="C446" s="6" t="s">
        <v>2298</v>
      </c>
      <c r="D446" s="6">
        <v>6</v>
      </c>
      <c r="E446" s="6">
        <v>1</v>
      </c>
      <c r="F446" s="6">
        <v>4</v>
      </c>
      <c r="G446" s="6">
        <v>0</v>
      </c>
      <c r="H446" s="6">
        <v>1</v>
      </c>
      <c r="I446" s="6">
        <v>1</v>
      </c>
      <c r="J446" s="6">
        <v>0</v>
      </c>
      <c r="K446" s="6">
        <v>13</v>
      </c>
      <c r="L446" s="6">
        <v>2.871</v>
      </c>
      <c r="M446" s="9">
        <v>39.652000000000001</v>
      </c>
    </row>
    <row r="447" spans="1:13">
      <c r="A447" s="6" t="s">
        <v>1967</v>
      </c>
      <c r="B447" s="6" t="s">
        <v>2416</v>
      </c>
      <c r="C447" s="6" t="s">
        <v>1968</v>
      </c>
      <c r="D447" s="6">
        <v>6</v>
      </c>
      <c r="E447" s="6">
        <v>2</v>
      </c>
      <c r="F447" s="6">
        <v>2</v>
      </c>
      <c r="G447" s="6">
        <v>7</v>
      </c>
      <c r="H447" s="6">
        <v>0</v>
      </c>
      <c r="I447" s="6">
        <v>0</v>
      </c>
      <c r="J447" s="6">
        <v>0</v>
      </c>
      <c r="K447" s="6">
        <v>17</v>
      </c>
      <c r="L447" s="6">
        <v>2.7360000000000002</v>
      </c>
      <c r="M447" s="9">
        <v>39.632000000000005</v>
      </c>
    </row>
    <row r="448" spans="1:13">
      <c r="A448" s="6" t="s">
        <v>42</v>
      </c>
      <c r="B448" s="6" t="s">
        <v>2430</v>
      </c>
      <c r="C448" s="6" t="s">
        <v>43</v>
      </c>
      <c r="D448" s="6">
        <v>13</v>
      </c>
      <c r="E448" s="6">
        <v>6</v>
      </c>
      <c r="F448" s="6">
        <v>1</v>
      </c>
      <c r="G448" s="6">
        <v>11</v>
      </c>
      <c r="H448" s="6">
        <v>7</v>
      </c>
      <c r="I448" s="6">
        <v>1</v>
      </c>
      <c r="J448" s="6">
        <v>0</v>
      </c>
      <c r="K448" s="6">
        <v>39</v>
      </c>
      <c r="L448" s="6">
        <v>2</v>
      </c>
      <c r="M448" s="9">
        <v>39.6</v>
      </c>
    </row>
    <row r="449" spans="1:13">
      <c r="A449" s="6" t="s">
        <v>1538</v>
      </c>
      <c r="B449" s="6" t="s">
        <v>2432</v>
      </c>
      <c r="C449" s="6" t="s">
        <v>1539</v>
      </c>
      <c r="D449" s="6">
        <v>7</v>
      </c>
      <c r="E449" s="6">
        <v>0</v>
      </c>
      <c r="F449" s="6">
        <v>8</v>
      </c>
      <c r="G449" s="6">
        <v>0</v>
      </c>
      <c r="H449" s="6">
        <v>1</v>
      </c>
      <c r="I449" s="6">
        <v>0</v>
      </c>
      <c r="J449" s="6">
        <v>4.5</v>
      </c>
      <c r="K449" s="6">
        <v>20.5</v>
      </c>
      <c r="L449" s="6">
        <v>2.6160000000000001</v>
      </c>
      <c r="M449" s="9">
        <v>39.591999999999999</v>
      </c>
    </row>
    <row r="450" spans="1:13">
      <c r="A450" s="6" t="s">
        <v>2090</v>
      </c>
      <c r="B450" s="6" t="s">
        <v>2429</v>
      </c>
      <c r="C450" s="6" t="s">
        <v>2091</v>
      </c>
      <c r="D450" s="6">
        <v>6</v>
      </c>
      <c r="E450" s="6">
        <v>2</v>
      </c>
      <c r="F450" s="6">
        <v>1</v>
      </c>
      <c r="G450" s="6">
        <v>0</v>
      </c>
      <c r="H450" s="6">
        <v>1</v>
      </c>
      <c r="I450" s="6">
        <v>0</v>
      </c>
      <c r="J450" s="6">
        <v>0</v>
      </c>
      <c r="K450" s="6">
        <v>10</v>
      </c>
      <c r="L450" s="6">
        <v>2.96</v>
      </c>
      <c r="M450" s="9">
        <v>39.520000000000003</v>
      </c>
    </row>
    <row r="451" spans="1:13">
      <c r="A451" s="6" t="s">
        <v>230</v>
      </c>
      <c r="B451" s="6" t="s">
        <v>2422</v>
      </c>
      <c r="C451" s="6" t="s">
        <v>231</v>
      </c>
      <c r="D451" s="6">
        <v>7</v>
      </c>
      <c r="E451" s="6">
        <v>13</v>
      </c>
      <c r="F451" s="6">
        <v>2</v>
      </c>
      <c r="G451" s="6">
        <v>8</v>
      </c>
      <c r="H451" s="6">
        <v>1</v>
      </c>
      <c r="I451" s="6">
        <v>0</v>
      </c>
      <c r="J451" s="6">
        <v>0</v>
      </c>
      <c r="K451" s="6">
        <v>31</v>
      </c>
      <c r="L451" s="6">
        <v>2.2599999999999998</v>
      </c>
      <c r="M451" s="9">
        <v>39.519999999999996</v>
      </c>
    </row>
    <row r="452" spans="1:13">
      <c r="A452" s="6" t="s">
        <v>18</v>
      </c>
      <c r="B452" s="6" t="s">
        <v>2430</v>
      </c>
      <c r="C452" s="6" t="s">
        <v>19</v>
      </c>
      <c r="D452" s="6">
        <v>9</v>
      </c>
      <c r="E452" s="6">
        <v>1</v>
      </c>
      <c r="F452" s="6">
        <v>6</v>
      </c>
      <c r="G452" s="6">
        <v>7</v>
      </c>
      <c r="H452" s="6">
        <v>1</v>
      </c>
      <c r="I452" s="6">
        <v>0</v>
      </c>
      <c r="J452" s="6">
        <v>0</v>
      </c>
      <c r="K452" s="6">
        <v>24</v>
      </c>
      <c r="L452" s="6">
        <v>2.4889999999999999</v>
      </c>
      <c r="M452" s="9">
        <v>39.468000000000004</v>
      </c>
    </row>
    <row r="453" spans="1:13">
      <c r="A453" s="6" t="s">
        <v>808</v>
      </c>
      <c r="B453" s="6" t="s">
        <v>2426</v>
      </c>
      <c r="C453" s="6" t="s">
        <v>809</v>
      </c>
      <c r="D453" s="6">
        <v>5</v>
      </c>
      <c r="E453" s="6">
        <v>0</v>
      </c>
      <c r="F453" s="6">
        <v>1</v>
      </c>
      <c r="G453" s="6">
        <v>7</v>
      </c>
      <c r="H453" s="6">
        <v>2</v>
      </c>
      <c r="I453" s="6">
        <v>1</v>
      </c>
      <c r="J453" s="6">
        <v>0</v>
      </c>
      <c r="K453" s="6">
        <v>16</v>
      </c>
      <c r="L453" s="6">
        <v>2.7530000000000001</v>
      </c>
      <c r="M453" s="9">
        <v>39.436</v>
      </c>
    </row>
    <row r="454" spans="1:13">
      <c r="A454" s="6" t="s">
        <v>142</v>
      </c>
      <c r="B454" s="6" t="s">
        <v>2422</v>
      </c>
      <c r="C454" s="6" t="s">
        <v>143</v>
      </c>
      <c r="D454" s="6">
        <v>6</v>
      </c>
      <c r="E454" s="6">
        <v>9</v>
      </c>
      <c r="F454" s="6">
        <v>2</v>
      </c>
      <c r="G454" s="6">
        <v>11</v>
      </c>
      <c r="H454" s="6">
        <v>2</v>
      </c>
      <c r="I454" s="6">
        <v>1</v>
      </c>
      <c r="J454" s="6">
        <v>0</v>
      </c>
      <c r="K454" s="6">
        <v>31</v>
      </c>
      <c r="L454" s="6">
        <v>2.2469999999999999</v>
      </c>
      <c r="M454" s="9">
        <v>39.363999999999997</v>
      </c>
    </row>
    <row r="455" spans="1:13">
      <c r="A455" s="6" t="s">
        <v>1624</v>
      </c>
      <c r="B455" s="6" t="s">
        <v>2432</v>
      </c>
      <c r="C455" s="6" t="s">
        <v>1625</v>
      </c>
      <c r="D455" s="6">
        <v>6</v>
      </c>
      <c r="E455" s="6">
        <v>3</v>
      </c>
      <c r="F455" s="6">
        <v>3</v>
      </c>
      <c r="G455" s="6">
        <v>7</v>
      </c>
      <c r="H455" s="6">
        <v>1</v>
      </c>
      <c r="I455" s="6">
        <v>2</v>
      </c>
      <c r="J455" s="6">
        <v>0</v>
      </c>
      <c r="K455" s="6">
        <v>22</v>
      </c>
      <c r="L455" s="6">
        <v>2.544</v>
      </c>
      <c r="M455" s="9">
        <v>39.328000000000003</v>
      </c>
    </row>
    <row r="456" spans="1:13">
      <c r="A456" s="6" t="s">
        <v>1304</v>
      </c>
      <c r="B456" s="6" t="s">
        <v>2427</v>
      </c>
      <c r="C456" s="6" t="s">
        <v>1305</v>
      </c>
      <c r="D456" s="6">
        <v>7</v>
      </c>
      <c r="E456" s="6">
        <v>4</v>
      </c>
      <c r="F456" s="6">
        <v>5</v>
      </c>
      <c r="G456" s="6">
        <v>13</v>
      </c>
      <c r="H456" s="6">
        <v>1</v>
      </c>
      <c r="I456" s="6">
        <v>4</v>
      </c>
      <c r="J456" s="6">
        <v>0</v>
      </c>
      <c r="K456" s="6">
        <v>34</v>
      </c>
      <c r="L456" s="6">
        <v>2.1440000000000001</v>
      </c>
      <c r="M456" s="9">
        <v>39.328000000000003</v>
      </c>
    </row>
    <row r="457" spans="1:13">
      <c r="A457" s="6" t="s">
        <v>1223</v>
      </c>
      <c r="B457" s="6" t="s">
        <v>2427</v>
      </c>
      <c r="C457" s="6" t="s">
        <v>1224</v>
      </c>
      <c r="D457" s="6">
        <v>8</v>
      </c>
      <c r="E457" s="6">
        <v>0</v>
      </c>
      <c r="F457" s="6">
        <v>4</v>
      </c>
      <c r="G457" s="6">
        <v>0</v>
      </c>
      <c r="H457" s="6">
        <v>4</v>
      </c>
      <c r="I457" s="6">
        <v>0</v>
      </c>
      <c r="J457" s="6">
        <v>0</v>
      </c>
      <c r="K457" s="6">
        <v>16</v>
      </c>
      <c r="L457" s="6">
        <v>2.7330000000000001</v>
      </c>
      <c r="M457" s="9">
        <v>39.195999999999998</v>
      </c>
    </row>
    <row r="458" spans="1:13">
      <c r="A458" s="6" t="s">
        <v>32</v>
      </c>
      <c r="B458" s="6" t="s">
        <v>2430</v>
      </c>
      <c r="C458" s="6" t="s">
        <v>33</v>
      </c>
      <c r="D458" s="6">
        <v>10</v>
      </c>
      <c r="E458" s="6">
        <v>6</v>
      </c>
      <c r="F458" s="6">
        <v>3</v>
      </c>
      <c r="G458" s="6">
        <v>1</v>
      </c>
      <c r="H458" s="6">
        <v>2</v>
      </c>
      <c r="I458" s="6">
        <v>2</v>
      </c>
      <c r="J458" s="6">
        <v>0</v>
      </c>
      <c r="K458" s="6">
        <v>24</v>
      </c>
      <c r="L458" s="6">
        <v>2.46</v>
      </c>
      <c r="M458" s="9">
        <v>39.120000000000005</v>
      </c>
    </row>
    <row r="459" spans="1:13">
      <c r="A459" s="6" t="s">
        <v>607</v>
      </c>
      <c r="B459" s="6" t="s">
        <v>2431</v>
      </c>
      <c r="C459" s="6" t="s">
        <v>608</v>
      </c>
      <c r="D459" s="6">
        <v>10</v>
      </c>
      <c r="E459" s="6">
        <v>2</v>
      </c>
      <c r="F459" s="6">
        <v>1</v>
      </c>
      <c r="G459" s="6">
        <v>6</v>
      </c>
      <c r="H459" s="6">
        <v>2</v>
      </c>
      <c r="I459" s="6">
        <v>0</v>
      </c>
      <c r="J459" s="6">
        <v>0</v>
      </c>
      <c r="K459" s="6">
        <v>21</v>
      </c>
      <c r="L459" s="6">
        <v>2.56</v>
      </c>
      <c r="M459" s="9">
        <v>39.119999999999997</v>
      </c>
    </row>
    <row r="460" spans="1:13">
      <c r="A460" s="6" t="s">
        <v>1203</v>
      </c>
      <c r="B460" s="6" t="s">
        <v>2427</v>
      </c>
      <c r="C460" s="6" t="s">
        <v>1204</v>
      </c>
      <c r="D460" s="6">
        <v>7</v>
      </c>
      <c r="E460" s="6">
        <v>8</v>
      </c>
      <c r="F460" s="6">
        <v>5</v>
      </c>
      <c r="G460" s="6">
        <v>7</v>
      </c>
      <c r="H460" s="6">
        <v>0</v>
      </c>
      <c r="I460" s="6">
        <v>1</v>
      </c>
      <c r="J460" s="6">
        <v>0</v>
      </c>
      <c r="K460" s="6">
        <v>28</v>
      </c>
      <c r="L460" s="6">
        <v>2.3109999999999999</v>
      </c>
      <c r="M460" s="9">
        <v>38.932000000000002</v>
      </c>
    </row>
    <row r="461" spans="1:13">
      <c r="A461" s="6" t="s">
        <v>519</v>
      </c>
      <c r="B461" s="6" t="s">
        <v>2431</v>
      </c>
      <c r="C461" s="6" t="s">
        <v>520</v>
      </c>
      <c r="D461" s="6">
        <v>7</v>
      </c>
      <c r="E461" s="6">
        <v>0</v>
      </c>
      <c r="F461" s="6">
        <v>4</v>
      </c>
      <c r="G461" s="6">
        <v>3</v>
      </c>
      <c r="H461" s="6">
        <v>5</v>
      </c>
      <c r="I461" s="6">
        <v>1</v>
      </c>
      <c r="J461" s="6">
        <v>0</v>
      </c>
      <c r="K461" s="6">
        <v>20</v>
      </c>
      <c r="L461" s="6">
        <v>2.57</v>
      </c>
      <c r="M461" s="9">
        <v>38.839999999999996</v>
      </c>
    </row>
    <row r="462" spans="1:13">
      <c r="A462" s="6" t="s">
        <v>1995</v>
      </c>
      <c r="B462" s="6" t="s">
        <v>2429</v>
      </c>
      <c r="C462" s="6" t="s">
        <v>1996</v>
      </c>
      <c r="D462" s="6">
        <v>5</v>
      </c>
      <c r="E462" s="6">
        <v>20</v>
      </c>
      <c r="F462" s="6">
        <v>2</v>
      </c>
      <c r="G462" s="6">
        <v>1</v>
      </c>
      <c r="H462" s="6">
        <v>5</v>
      </c>
      <c r="I462" s="6">
        <v>0</v>
      </c>
      <c r="J462" s="6">
        <v>0</v>
      </c>
      <c r="K462" s="6">
        <v>33</v>
      </c>
      <c r="L462" s="6">
        <v>2.1360000000000001</v>
      </c>
      <c r="M462" s="9">
        <v>38.832000000000001</v>
      </c>
    </row>
    <row r="463" spans="1:13">
      <c r="A463" s="6" t="s">
        <v>593</v>
      </c>
      <c r="B463" s="6" t="s">
        <v>2431</v>
      </c>
      <c r="C463" s="6" t="s">
        <v>594</v>
      </c>
      <c r="D463" s="6">
        <v>7</v>
      </c>
      <c r="E463" s="6">
        <v>6</v>
      </c>
      <c r="F463" s="6">
        <v>3</v>
      </c>
      <c r="G463" s="6">
        <v>4</v>
      </c>
      <c r="H463" s="6">
        <v>14</v>
      </c>
      <c r="I463" s="6">
        <v>0</v>
      </c>
      <c r="J463" s="6">
        <v>0</v>
      </c>
      <c r="K463" s="6">
        <v>34</v>
      </c>
      <c r="L463" s="6">
        <v>2.1019999999999999</v>
      </c>
      <c r="M463" s="9">
        <v>38.823999999999998</v>
      </c>
    </row>
    <row r="464" spans="1:13">
      <c r="A464" s="6" t="s">
        <v>168</v>
      </c>
      <c r="B464" s="6" t="s">
        <v>2422</v>
      </c>
      <c r="C464" s="6" t="s">
        <v>169</v>
      </c>
      <c r="D464" s="6">
        <v>6</v>
      </c>
      <c r="E464" s="6">
        <v>5</v>
      </c>
      <c r="F464" s="6">
        <v>1</v>
      </c>
      <c r="G464" s="6">
        <v>7</v>
      </c>
      <c r="H464" s="6">
        <v>3</v>
      </c>
      <c r="I464" s="6">
        <v>0</v>
      </c>
      <c r="J464" s="6">
        <v>0</v>
      </c>
      <c r="K464" s="6">
        <v>22</v>
      </c>
      <c r="L464" s="6">
        <v>2.5</v>
      </c>
      <c r="M464" s="9">
        <v>38.799999999999997</v>
      </c>
    </row>
    <row r="465" spans="1:13">
      <c r="A465" s="6" t="s">
        <v>110</v>
      </c>
      <c r="B465" s="6" t="s">
        <v>2430</v>
      </c>
      <c r="C465" s="6" t="s">
        <v>111</v>
      </c>
      <c r="D465" s="6">
        <v>11</v>
      </c>
      <c r="E465" s="6">
        <v>1</v>
      </c>
      <c r="F465" s="6">
        <v>1</v>
      </c>
      <c r="G465" s="6">
        <v>0</v>
      </c>
      <c r="H465" s="6">
        <v>2</v>
      </c>
      <c r="I465" s="6">
        <v>1</v>
      </c>
      <c r="J465" s="6">
        <v>0</v>
      </c>
      <c r="K465" s="6">
        <v>16</v>
      </c>
      <c r="L465" s="6">
        <v>2.7</v>
      </c>
      <c r="M465" s="9">
        <v>38.799999999999997</v>
      </c>
    </row>
    <row r="466" spans="1:13">
      <c r="A466" s="6" t="s">
        <v>1961</v>
      </c>
      <c r="B466" s="6" t="s">
        <v>2416</v>
      </c>
      <c r="C466" s="6" t="s">
        <v>1962</v>
      </c>
      <c r="D466" s="6">
        <v>8</v>
      </c>
      <c r="E466" s="6">
        <v>3</v>
      </c>
      <c r="F466" s="6">
        <v>2</v>
      </c>
      <c r="G466" s="6">
        <v>12</v>
      </c>
      <c r="H466" s="6">
        <v>1</v>
      </c>
      <c r="I466" s="6">
        <v>0</v>
      </c>
      <c r="J466" s="6">
        <v>0</v>
      </c>
      <c r="K466" s="6">
        <v>26</v>
      </c>
      <c r="L466" s="6">
        <v>2.36</v>
      </c>
      <c r="M466" s="9">
        <v>38.72</v>
      </c>
    </row>
    <row r="467" spans="1:13">
      <c r="A467" s="6" t="s">
        <v>2204</v>
      </c>
      <c r="B467" s="6" t="s">
        <v>2424</v>
      </c>
      <c r="C467" s="6" t="s">
        <v>1158</v>
      </c>
      <c r="D467" s="6">
        <v>6</v>
      </c>
      <c r="E467" s="6">
        <v>2</v>
      </c>
      <c r="F467" s="6">
        <v>3</v>
      </c>
      <c r="G467" s="6">
        <v>8</v>
      </c>
      <c r="H467" s="6">
        <v>1</v>
      </c>
      <c r="I467" s="6">
        <v>2</v>
      </c>
      <c r="J467" s="6">
        <v>0</v>
      </c>
      <c r="K467" s="6">
        <v>22</v>
      </c>
      <c r="L467" s="6">
        <v>2.4860000000000002</v>
      </c>
      <c r="M467" s="9">
        <v>38.632000000000005</v>
      </c>
    </row>
    <row r="468" spans="1:13">
      <c r="A468" s="6" t="s">
        <v>931</v>
      </c>
      <c r="B468" s="6" t="s">
        <v>2428</v>
      </c>
      <c r="C468" s="6" t="s">
        <v>932</v>
      </c>
      <c r="D468" s="6">
        <v>8</v>
      </c>
      <c r="E468" s="6">
        <v>3</v>
      </c>
      <c r="F468" s="6">
        <v>2</v>
      </c>
      <c r="G468" s="6">
        <v>4</v>
      </c>
      <c r="H468" s="6">
        <v>2</v>
      </c>
      <c r="I468" s="6">
        <v>4</v>
      </c>
      <c r="J468" s="6">
        <v>0</v>
      </c>
      <c r="K468" s="6">
        <v>23</v>
      </c>
      <c r="L468" s="6">
        <v>2.4489999999999998</v>
      </c>
      <c r="M468" s="9">
        <v>38.588000000000001</v>
      </c>
    </row>
    <row r="469" spans="1:13">
      <c r="A469" s="6" t="s">
        <v>2293</v>
      </c>
      <c r="B469" s="6" t="s">
        <v>2424</v>
      </c>
      <c r="C469" s="6" t="s">
        <v>2294</v>
      </c>
      <c r="D469" s="6">
        <v>6</v>
      </c>
      <c r="E469" s="6">
        <v>3</v>
      </c>
      <c r="F469" s="6">
        <v>4</v>
      </c>
      <c r="G469" s="6">
        <v>0</v>
      </c>
      <c r="H469" s="6">
        <v>1</v>
      </c>
      <c r="I469" s="6">
        <v>0</v>
      </c>
      <c r="J469" s="6">
        <v>0</v>
      </c>
      <c r="K469" s="6">
        <v>14</v>
      </c>
      <c r="L469" s="6">
        <v>2.7429999999999999</v>
      </c>
      <c r="M469" s="9">
        <v>38.515999999999998</v>
      </c>
    </row>
    <row r="470" spans="1:13">
      <c r="A470" s="6" t="s">
        <v>228</v>
      </c>
      <c r="B470" s="6" t="s">
        <v>2422</v>
      </c>
      <c r="C470" s="6" t="s">
        <v>229</v>
      </c>
      <c r="D470" s="6">
        <v>6</v>
      </c>
      <c r="E470" s="6">
        <v>4</v>
      </c>
      <c r="F470" s="6">
        <v>2</v>
      </c>
      <c r="G470" s="6">
        <v>11</v>
      </c>
      <c r="H470" s="6">
        <v>3</v>
      </c>
      <c r="I470" s="6">
        <v>1</v>
      </c>
      <c r="J470" s="6">
        <v>0</v>
      </c>
      <c r="K470" s="6">
        <v>27</v>
      </c>
      <c r="L470" s="6">
        <v>2.3069999999999999</v>
      </c>
      <c r="M470" s="9">
        <v>38.484000000000002</v>
      </c>
    </row>
    <row r="471" spans="1:13">
      <c r="A471" s="6" t="s">
        <v>44</v>
      </c>
      <c r="B471" s="6" t="s">
        <v>2430</v>
      </c>
      <c r="C471" s="6" t="s">
        <v>45</v>
      </c>
      <c r="D471" s="6">
        <v>10</v>
      </c>
      <c r="E471" s="6">
        <v>4</v>
      </c>
      <c r="F471" s="6">
        <v>4</v>
      </c>
      <c r="G471" s="6">
        <v>7</v>
      </c>
      <c r="H471" s="6">
        <v>9</v>
      </c>
      <c r="I471" s="6">
        <v>0</v>
      </c>
      <c r="J471" s="6">
        <v>0</v>
      </c>
      <c r="K471" s="6">
        <v>34</v>
      </c>
      <c r="L471" s="6">
        <v>2.0670000000000002</v>
      </c>
      <c r="M471" s="9">
        <v>38.404000000000003</v>
      </c>
    </row>
    <row r="472" spans="1:13">
      <c r="A472" s="6" t="s">
        <v>1215</v>
      </c>
      <c r="B472" s="6" t="s">
        <v>2427</v>
      </c>
      <c r="C472" s="6" t="s">
        <v>1216</v>
      </c>
      <c r="D472" s="6">
        <v>7</v>
      </c>
      <c r="E472" s="6">
        <v>1</v>
      </c>
      <c r="F472" s="6">
        <v>5</v>
      </c>
      <c r="G472" s="6">
        <v>0</v>
      </c>
      <c r="H472" s="6">
        <v>2</v>
      </c>
      <c r="I472" s="6">
        <v>1</v>
      </c>
      <c r="J472" s="6">
        <v>0</v>
      </c>
      <c r="K472" s="6">
        <v>16</v>
      </c>
      <c r="L472" s="6">
        <v>2.6669999999999998</v>
      </c>
      <c r="M472" s="9">
        <v>38.403999999999996</v>
      </c>
    </row>
    <row r="473" spans="1:13">
      <c r="A473" s="6" t="s">
        <v>2070</v>
      </c>
      <c r="B473" s="6" t="s">
        <v>2429</v>
      </c>
      <c r="C473" s="6" t="s">
        <v>2071</v>
      </c>
      <c r="D473" s="6">
        <v>6</v>
      </c>
      <c r="E473" s="6">
        <v>0</v>
      </c>
      <c r="F473" s="6">
        <v>3</v>
      </c>
      <c r="G473" s="6">
        <v>10</v>
      </c>
      <c r="H473" s="6">
        <v>5</v>
      </c>
      <c r="I473" s="6">
        <v>0</v>
      </c>
      <c r="J473" s="6">
        <v>0</v>
      </c>
      <c r="K473" s="6">
        <v>24</v>
      </c>
      <c r="L473" s="6">
        <v>2.3839999999999999</v>
      </c>
      <c r="M473" s="9">
        <v>38.207999999999998</v>
      </c>
    </row>
    <row r="474" spans="1:13">
      <c r="A474" s="6" t="s">
        <v>2044</v>
      </c>
      <c r="B474" s="6" t="s">
        <v>2429</v>
      </c>
      <c r="C474" s="6" t="s">
        <v>2045</v>
      </c>
      <c r="D474" s="6">
        <v>5</v>
      </c>
      <c r="E474" s="6">
        <v>1</v>
      </c>
      <c r="F474" s="6">
        <v>1</v>
      </c>
      <c r="G474" s="6">
        <v>7</v>
      </c>
      <c r="H474" s="6">
        <v>1</v>
      </c>
      <c r="I474" s="6">
        <v>0</v>
      </c>
      <c r="J474" s="6">
        <v>0</v>
      </c>
      <c r="K474" s="6">
        <v>15</v>
      </c>
      <c r="L474" s="6">
        <v>2.68</v>
      </c>
      <c r="M474" s="9">
        <v>38.159999999999997</v>
      </c>
    </row>
    <row r="475" spans="1:13">
      <c r="A475" s="6" t="s">
        <v>1287</v>
      </c>
      <c r="B475" s="6" t="s">
        <v>2427</v>
      </c>
      <c r="C475" s="6" t="s">
        <v>1288</v>
      </c>
      <c r="D475" s="6">
        <v>8</v>
      </c>
      <c r="E475" s="6">
        <v>0</v>
      </c>
      <c r="F475" s="6">
        <v>7</v>
      </c>
      <c r="G475" s="6">
        <v>0</v>
      </c>
      <c r="H475" s="6">
        <v>2</v>
      </c>
      <c r="I475" s="6">
        <v>1</v>
      </c>
      <c r="J475" s="6">
        <v>0</v>
      </c>
      <c r="K475" s="6">
        <v>18</v>
      </c>
      <c r="L475" s="6">
        <v>2.5779999999999998</v>
      </c>
      <c r="M475" s="9">
        <v>38.135999999999996</v>
      </c>
    </row>
    <row r="476" spans="1:13">
      <c r="A476" s="6" t="s">
        <v>1298</v>
      </c>
      <c r="B476" s="6" t="s">
        <v>2427</v>
      </c>
      <c r="C476" s="6" t="s">
        <v>1299</v>
      </c>
      <c r="D476" s="6">
        <v>8</v>
      </c>
      <c r="E476" s="6">
        <v>1</v>
      </c>
      <c r="F476" s="6">
        <v>4</v>
      </c>
      <c r="G476" s="6">
        <v>1</v>
      </c>
      <c r="H476" s="6">
        <v>3</v>
      </c>
      <c r="I476" s="6">
        <v>0</v>
      </c>
      <c r="J476" s="6">
        <v>0</v>
      </c>
      <c r="K476" s="6">
        <v>17</v>
      </c>
      <c r="L476" s="6">
        <v>2.6110000000000002</v>
      </c>
      <c r="M476" s="9">
        <v>38.132000000000005</v>
      </c>
    </row>
    <row r="477" spans="1:13">
      <c r="A477" s="6" t="s">
        <v>724</v>
      </c>
      <c r="B477" s="6" t="s">
        <v>2426</v>
      </c>
      <c r="C477" s="6" t="s">
        <v>725</v>
      </c>
      <c r="D477" s="6">
        <v>5</v>
      </c>
      <c r="E477" s="6">
        <v>1</v>
      </c>
      <c r="F477" s="6">
        <v>3</v>
      </c>
      <c r="G477" s="6">
        <v>7</v>
      </c>
      <c r="H477" s="6">
        <v>3</v>
      </c>
      <c r="I477" s="6">
        <v>4</v>
      </c>
      <c r="J477" s="6">
        <v>0</v>
      </c>
      <c r="K477" s="6">
        <v>23</v>
      </c>
      <c r="L477" s="6">
        <v>2.411</v>
      </c>
      <c r="M477" s="9">
        <v>38.131999999999998</v>
      </c>
    </row>
    <row r="478" spans="1:13">
      <c r="A478" s="6" t="s">
        <v>1588</v>
      </c>
      <c r="B478" s="6" t="s">
        <v>2432</v>
      </c>
      <c r="C478" s="6" t="s">
        <v>1589</v>
      </c>
      <c r="D478" s="6">
        <v>7</v>
      </c>
      <c r="E478" s="6">
        <v>1</v>
      </c>
      <c r="F478" s="6">
        <v>3</v>
      </c>
      <c r="G478" s="6">
        <v>4</v>
      </c>
      <c r="H478" s="6">
        <v>3.8</v>
      </c>
      <c r="I478" s="6">
        <v>0</v>
      </c>
      <c r="J478" s="6">
        <v>0</v>
      </c>
      <c r="K478" s="6">
        <v>18.8</v>
      </c>
      <c r="L478" s="6">
        <v>2.544</v>
      </c>
      <c r="M478" s="9">
        <v>38.048000000000002</v>
      </c>
    </row>
    <row r="479" spans="1:13">
      <c r="A479" s="6" t="s">
        <v>573</v>
      </c>
      <c r="B479" s="6" t="s">
        <v>2431</v>
      </c>
      <c r="C479" s="6" t="s">
        <v>574</v>
      </c>
      <c r="D479" s="6">
        <v>7</v>
      </c>
      <c r="E479" s="6">
        <v>3</v>
      </c>
      <c r="F479" s="6">
        <v>5</v>
      </c>
      <c r="G479" s="6">
        <v>1</v>
      </c>
      <c r="H479" s="6">
        <v>0</v>
      </c>
      <c r="I479" s="6">
        <v>4</v>
      </c>
      <c r="J479" s="6">
        <v>0</v>
      </c>
      <c r="K479" s="6">
        <v>20</v>
      </c>
      <c r="L479" s="6">
        <v>2.496</v>
      </c>
      <c r="M479" s="9">
        <v>37.951999999999998</v>
      </c>
    </row>
    <row r="480" spans="1:13">
      <c r="A480" s="6" t="s">
        <v>2223</v>
      </c>
      <c r="B480" s="6" t="s">
        <v>2424</v>
      </c>
      <c r="C480" s="6" t="s">
        <v>2224</v>
      </c>
      <c r="D480" s="6">
        <v>5</v>
      </c>
      <c r="E480" s="6">
        <v>3</v>
      </c>
      <c r="F480" s="6">
        <v>3</v>
      </c>
      <c r="G480" s="6">
        <v>0</v>
      </c>
      <c r="H480" s="6">
        <v>1</v>
      </c>
      <c r="I480" s="6">
        <v>1</v>
      </c>
      <c r="J480" s="6">
        <v>0</v>
      </c>
      <c r="K480" s="6">
        <v>13</v>
      </c>
      <c r="L480" s="6">
        <v>2.7290000000000001</v>
      </c>
      <c r="M480" s="9">
        <v>37.948</v>
      </c>
    </row>
    <row r="481" spans="1:13">
      <c r="A481" s="6" t="s">
        <v>98</v>
      </c>
      <c r="B481" s="6" t="s">
        <v>2430</v>
      </c>
      <c r="C481" s="6" t="s">
        <v>99</v>
      </c>
      <c r="D481" s="6">
        <v>9</v>
      </c>
      <c r="E481" s="6">
        <v>10</v>
      </c>
      <c r="F481" s="6">
        <v>1</v>
      </c>
      <c r="G481" s="6">
        <v>4</v>
      </c>
      <c r="H481" s="6">
        <v>1</v>
      </c>
      <c r="I481" s="6">
        <v>2</v>
      </c>
      <c r="J481" s="6">
        <v>0</v>
      </c>
      <c r="K481" s="6">
        <v>27</v>
      </c>
      <c r="L481" s="6">
        <v>2.2559999999999998</v>
      </c>
      <c r="M481" s="9">
        <v>37.872</v>
      </c>
    </row>
    <row r="482" spans="1:13">
      <c r="A482" s="6" t="s">
        <v>876</v>
      </c>
      <c r="B482" s="6" t="s">
        <v>2428</v>
      </c>
      <c r="C482" s="6" t="s">
        <v>877</v>
      </c>
      <c r="D482" s="6">
        <v>6</v>
      </c>
      <c r="E482" s="6">
        <v>2</v>
      </c>
      <c r="F482" s="6">
        <v>1</v>
      </c>
      <c r="G482" s="6">
        <v>1</v>
      </c>
      <c r="H482" s="6">
        <v>0</v>
      </c>
      <c r="I482" s="6">
        <v>5</v>
      </c>
      <c r="J482" s="6">
        <v>0</v>
      </c>
      <c r="K482" s="6">
        <v>15</v>
      </c>
      <c r="L482" s="6">
        <v>2.649</v>
      </c>
      <c r="M482" s="9">
        <v>37.787999999999997</v>
      </c>
    </row>
    <row r="483" spans="1:13">
      <c r="A483" s="6" t="s">
        <v>2267</v>
      </c>
      <c r="B483" s="6" t="s">
        <v>2424</v>
      </c>
      <c r="C483" s="6" t="s">
        <v>2268</v>
      </c>
      <c r="D483" s="6">
        <v>5</v>
      </c>
      <c r="E483" s="6">
        <v>6</v>
      </c>
      <c r="F483" s="6">
        <v>3</v>
      </c>
      <c r="G483" s="6">
        <v>0</v>
      </c>
      <c r="H483" s="6">
        <v>2</v>
      </c>
      <c r="I483" s="6">
        <v>0</v>
      </c>
      <c r="J483" s="6">
        <v>0</v>
      </c>
      <c r="K483" s="6">
        <v>16</v>
      </c>
      <c r="L483" s="6">
        <v>2.61</v>
      </c>
      <c r="M483" s="9">
        <v>37.72</v>
      </c>
    </row>
    <row r="484" spans="1:13">
      <c r="A484" s="6" t="s">
        <v>929</v>
      </c>
      <c r="B484" s="6" t="s">
        <v>2428</v>
      </c>
      <c r="C484" s="6" t="s">
        <v>930</v>
      </c>
      <c r="D484" s="6">
        <v>5</v>
      </c>
      <c r="E484" s="6">
        <v>12</v>
      </c>
      <c r="F484" s="6">
        <v>0</v>
      </c>
      <c r="G484" s="6">
        <v>2</v>
      </c>
      <c r="H484" s="6">
        <v>0</v>
      </c>
      <c r="I484" s="6">
        <v>5</v>
      </c>
      <c r="J484" s="6">
        <v>0</v>
      </c>
      <c r="K484" s="6">
        <v>24</v>
      </c>
      <c r="L484" s="6">
        <v>2.3380000000000001</v>
      </c>
      <c r="M484" s="9">
        <v>37.656000000000006</v>
      </c>
    </row>
    <row r="485" spans="1:13">
      <c r="A485" s="6" t="s">
        <v>581</v>
      </c>
      <c r="B485" s="6" t="s">
        <v>2431</v>
      </c>
      <c r="C485" s="6" t="s">
        <v>582</v>
      </c>
      <c r="D485" s="6">
        <v>6</v>
      </c>
      <c r="E485" s="6">
        <v>1</v>
      </c>
      <c r="F485" s="6">
        <v>2</v>
      </c>
      <c r="G485" s="6">
        <v>10</v>
      </c>
      <c r="H485" s="6">
        <v>5</v>
      </c>
      <c r="I485" s="6">
        <v>11</v>
      </c>
      <c r="J485" s="6">
        <v>0</v>
      </c>
      <c r="K485" s="6">
        <v>35</v>
      </c>
      <c r="L485" s="6">
        <v>1.968</v>
      </c>
      <c r="M485" s="9">
        <v>37.616</v>
      </c>
    </row>
    <row r="486" spans="1:13">
      <c r="A486" s="6" t="s">
        <v>1310</v>
      </c>
      <c r="B486" s="6" t="s">
        <v>2427</v>
      </c>
      <c r="C486" s="6" t="s">
        <v>1311</v>
      </c>
      <c r="D486" s="6">
        <v>7</v>
      </c>
      <c r="E486" s="6">
        <v>6</v>
      </c>
      <c r="F486" s="6">
        <v>5</v>
      </c>
      <c r="G486" s="6">
        <v>15</v>
      </c>
      <c r="H486" s="6">
        <v>1</v>
      </c>
      <c r="I486" s="6">
        <v>0</v>
      </c>
      <c r="J486" s="6">
        <v>0</v>
      </c>
      <c r="K486" s="6">
        <v>34</v>
      </c>
      <c r="L486" s="6">
        <v>2</v>
      </c>
      <c r="M486" s="9">
        <v>37.6</v>
      </c>
    </row>
    <row r="487" spans="1:13">
      <c r="A487" s="6" t="s">
        <v>1600</v>
      </c>
      <c r="B487" s="6" t="s">
        <v>2432</v>
      </c>
      <c r="C487" s="6" t="s">
        <v>1601</v>
      </c>
      <c r="D487" s="6">
        <v>7</v>
      </c>
      <c r="E487" s="6">
        <v>3</v>
      </c>
      <c r="F487" s="6">
        <v>2</v>
      </c>
      <c r="G487" s="6">
        <v>7</v>
      </c>
      <c r="H487" s="6">
        <v>1</v>
      </c>
      <c r="I487" s="6">
        <v>0</v>
      </c>
      <c r="J487" s="6">
        <v>0</v>
      </c>
      <c r="K487" s="6">
        <v>20</v>
      </c>
      <c r="L487" s="6">
        <v>2.4580000000000002</v>
      </c>
      <c r="M487" s="9">
        <v>37.496000000000002</v>
      </c>
    </row>
    <row r="488" spans="1:13">
      <c r="A488" s="6" t="s">
        <v>1562</v>
      </c>
      <c r="B488" s="6" t="s">
        <v>2432</v>
      </c>
      <c r="C488" s="6" t="s">
        <v>1563</v>
      </c>
      <c r="D488" s="6">
        <v>6</v>
      </c>
      <c r="E488" s="6">
        <v>1</v>
      </c>
      <c r="F488" s="6">
        <v>3</v>
      </c>
      <c r="G488" s="6">
        <v>7</v>
      </c>
      <c r="H488" s="6">
        <v>1</v>
      </c>
      <c r="I488" s="6">
        <v>2</v>
      </c>
      <c r="J488" s="6">
        <v>0</v>
      </c>
      <c r="K488" s="6">
        <v>20</v>
      </c>
      <c r="L488" s="6">
        <v>2.452</v>
      </c>
      <c r="M488" s="9">
        <v>37.423999999999999</v>
      </c>
    </row>
    <row r="489" spans="1:13">
      <c r="A489" s="6" t="s">
        <v>124</v>
      </c>
      <c r="B489" s="6" t="s">
        <v>2422</v>
      </c>
      <c r="C489" s="6" t="s">
        <v>125</v>
      </c>
      <c r="D489" s="6">
        <v>7</v>
      </c>
      <c r="E489" s="6">
        <v>8</v>
      </c>
      <c r="F489" s="6">
        <v>1</v>
      </c>
      <c r="G489" s="6">
        <v>0</v>
      </c>
      <c r="H489" s="6">
        <v>1</v>
      </c>
      <c r="I489" s="6">
        <v>0</v>
      </c>
      <c r="J489" s="6">
        <v>0</v>
      </c>
      <c r="K489" s="6">
        <v>17</v>
      </c>
      <c r="L489" s="6">
        <v>2.5470000000000002</v>
      </c>
      <c r="M489" s="9">
        <v>37.364000000000004</v>
      </c>
    </row>
    <row r="490" spans="1:13">
      <c r="A490" s="6" t="s">
        <v>212</v>
      </c>
      <c r="B490" s="6" t="s">
        <v>2422</v>
      </c>
      <c r="C490" s="6" t="s">
        <v>213</v>
      </c>
      <c r="D490" s="6">
        <v>8</v>
      </c>
      <c r="E490" s="6">
        <v>17</v>
      </c>
      <c r="F490" s="6">
        <v>1</v>
      </c>
      <c r="G490" s="6">
        <v>7</v>
      </c>
      <c r="H490" s="6">
        <v>0</v>
      </c>
      <c r="I490" s="6">
        <v>0</v>
      </c>
      <c r="J490" s="6">
        <v>0</v>
      </c>
      <c r="K490" s="6">
        <v>33</v>
      </c>
      <c r="L490" s="6">
        <v>2.0110000000000001</v>
      </c>
      <c r="M490" s="9">
        <v>37.332000000000001</v>
      </c>
    </row>
    <row r="491" spans="1:13">
      <c r="A491" s="6" t="s">
        <v>1237</v>
      </c>
      <c r="B491" s="6" t="s">
        <v>2427</v>
      </c>
      <c r="C491" s="6" t="s">
        <v>1238</v>
      </c>
      <c r="D491" s="6">
        <v>16</v>
      </c>
      <c r="E491" s="6">
        <v>2</v>
      </c>
      <c r="F491" s="6">
        <v>4</v>
      </c>
      <c r="G491" s="6">
        <v>4</v>
      </c>
      <c r="H491" s="6">
        <v>0</v>
      </c>
      <c r="I491" s="6">
        <v>3</v>
      </c>
      <c r="J491" s="6">
        <v>0</v>
      </c>
      <c r="K491" s="6">
        <v>29</v>
      </c>
      <c r="L491" s="6">
        <v>2.1440000000000001</v>
      </c>
      <c r="M491" s="9">
        <v>37.328000000000003</v>
      </c>
    </row>
    <row r="492" spans="1:13">
      <c r="A492" s="6" t="s">
        <v>756</v>
      </c>
      <c r="B492" s="6" t="s">
        <v>2426</v>
      </c>
      <c r="C492" s="6" t="s">
        <v>757</v>
      </c>
      <c r="D492" s="6">
        <v>5</v>
      </c>
      <c r="E492" s="6">
        <v>0</v>
      </c>
      <c r="F492" s="6">
        <v>0</v>
      </c>
      <c r="G492" s="6">
        <v>1</v>
      </c>
      <c r="H492" s="6">
        <v>2</v>
      </c>
      <c r="I492" s="6">
        <v>1</v>
      </c>
      <c r="J492" s="6">
        <v>0</v>
      </c>
      <c r="K492" s="6">
        <v>9</v>
      </c>
      <c r="L492" s="6">
        <v>2.8069999999999999</v>
      </c>
      <c r="M492" s="9">
        <v>37.283999999999999</v>
      </c>
    </row>
    <row r="493" spans="1:13">
      <c r="A493" s="6" t="s">
        <v>1532</v>
      </c>
      <c r="B493" s="6" t="s">
        <v>2432</v>
      </c>
      <c r="C493" s="6" t="s">
        <v>1533</v>
      </c>
      <c r="D493" s="6">
        <v>5</v>
      </c>
      <c r="E493" s="6">
        <v>12</v>
      </c>
      <c r="F493" s="6">
        <v>1</v>
      </c>
      <c r="G493" s="6">
        <v>3</v>
      </c>
      <c r="H493" s="6">
        <v>4.5999999999999996</v>
      </c>
      <c r="I493" s="6">
        <v>0</v>
      </c>
      <c r="J493" s="6">
        <v>0</v>
      </c>
      <c r="K493" s="6">
        <v>25.6</v>
      </c>
      <c r="L493" s="6">
        <v>2.2519999999999998</v>
      </c>
      <c r="M493" s="9">
        <v>37.263999999999996</v>
      </c>
    </row>
    <row r="494" spans="1:13">
      <c r="A494" s="6" t="s">
        <v>1566</v>
      </c>
      <c r="B494" s="6" t="s">
        <v>2432</v>
      </c>
      <c r="C494" s="6" t="s">
        <v>1567</v>
      </c>
      <c r="D494" s="6">
        <v>6</v>
      </c>
      <c r="E494" s="6">
        <v>5</v>
      </c>
      <c r="F494" s="6">
        <v>1</v>
      </c>
      <c r="G494" s="6">
        <v>4</v>
      </c>
      <c r="H494" s="6">
        <v>2</v>
      </c>
      <c r="I494" s="6">
        <v>0</v>
      </c>
      <c r="J494" s="6">
        <v>0</v>
      </c>
      <c r="K494" s="6">
        <v>18</v>
      </c>
      <c r="L494" s="6">
        <v>2.496</v>
      </c>
      <c r="M494" s="9">
        <v>37.152000000000001</v>
      </c>
    </row>
    <row r="495" spans="1:13">
      <c r="A495" s="6" t="s">
        <v>1983</v>
      </c>
      <c r="B495" s="6" t="s">
        <v>2416</v>
      </c>
      <c r="C495" s="6" t="s">
        <v>1984</v>
      </c>
      <c r="D495" s="6">
        <v>8</v>
      </c>
      <c r="E495" s="6">
        <v>6</v>
      </c>
      <c r="F495" s="6">
        <v>4</v>
      </c>
      <c r="G495" s="6">
        <v>7</v>
      </c>
      <c r="H495" s="6">
        <v>1</v>
      </c>
      <c r="I495" s="6">
        <v>0</v>
      </c>
      <c r="J495" s="6">
        <v>0</v>
      </c>
      <c r="K495" s="6">
        <v>26</v>
      </c>
      <c r="L495" s="6">
        <v>2.2280000000000002</v>
      </c>
      <c r="M495" s="9">
        <v>37.136000000000003</v>
      </c>
    </row>
    <row r="496" spans="1:13">
      <c r="A496" s="6" t="s">
        <v>1875</v>
      </c>
      <c r="B496" s="6" t="s">
        <v>2416</v>
      </c>
      <c r="C496" s="6" t="s">
        <v>1876</v>
      </c>
      <c r="D496" s="6">
        <v>8</v>
      </c>
      <c r="E496" s="6">
        <v>1</v>
      </c>
      <c r="F496" s="6">
        <v>4</v>
      </c>
      <c r="G496" s="6">
        <v>7</v>
      </c>
      <c r="H496" s="6">
        <v>5</v>
      </c>
      <c r="I496" s="6">
        <v>0</v>
      </c>
      <c r="J496" s="6">
        <v>0</v>
      </c>
      <c r="K496" s="6">
        <v>25</v>
      </c>
      <c r="L496" s="6">
        <v>2.2559999999999998</v>
      </c>
      <c r="M496" s="9">
        <v>37.072000000000003</v>
      </c>
    </row>
    <row r="497" spans="1:13">
      <c r="A497" s="6" t="s">
        <v>60</v>
      </c>
      <c r="B497" s="6" t="s">
        <v>2430</v>
      </c>
      <c r="C497" s="6" t="s">
        <v>61</v>
      </c>
      <c r="D497" s="6">
        <v>10</v>
      </c>
      <c r="E497" s="6">
        <v>0</v>
      </c>
      <c r="F497" s="6">
        <v>3</v>
      </c>
      <c r="G497" s="6">
        <v>4</v>
      </c>
      <c r="H497" s="6">
        <v>2</v>
      </c>
      <c r="I497" s="6">
        <v>2</v>
      </c>
      <c r="J497" s="6">
        <v>0</v>
      </c>
      <c r="K497" s="6">
        <v>21</v>
      </c>
      <c r="L497" s="6">
        <v>2.3889999999999998</v>
      </c>
      <c r="M497" s="9">
        <v>37.067999999999998</v>
      </c>
    </row>
    <row r="498" spans="1:13">
      <c r="A498" s="6" t="s">
        <v>1243</v>
      </c>
      <c r="B498" s="6" t="s">
        <v>2427</v>
      </c>
      <c r="C498" s="6" t="s">
        <v>1244</v>
      </c>
      <c r="D498" s="6">
        <v>8</v>
      </c>
      <c r="E498" s="6">
        <v>2</v>
      </c>
      <c r="F498" s="6">
        <v>6</v>
      </c>
      <c r="G498" s="6">
        <v>1</v>
      </c>
      <c r="H498" s="6">
        <v>2</v>
      </c>
      <c r="I498" s="6">
        <v>2</v>
      </c>
      <c r="J498" s="6">
        <v>0</v>
      </c>
      <c r="K498" s="6">
        <v>21</v>
      </c>
      <c r="L498" s="6">
        <v>2.3889999999999998</v>
      </c>
      <c r="M498" s="9">
        <v>37.067999999999998</v>
      </c>
    </row>
    <row r="499" spans="1:13">
      <c r="A499" s="6" t="s">
        <v>1213</v>
      </c>
      <c r="B499" s="6" t="s">
        <v>2427</v>
      </c>
      <c r="C499" s="6" t="s">
        <v>1214</v>
      </c>
      <c r="D499" s="6">
        <v>10</v>
      </c>
      <c r="E499" s="6">
        <v>6</v>
      </c>
      <c r="F499" s="6">
        <v>4</v>
      </c>
      <c r="G499" s="6">
        <v>0</v>
      </c>
      <c r="H499" s="6">
        <v>3</v>
      </c>
      <c r="I499" s="6">
        <v>0</v>
      </c>
      <c r="J499" s="6">
        <v>0</v>
      </c>
      <c r="K499" s="6">
        <v>23</v>
      </c>
      <c r="L499" s="6">
        <v>2.3220000000000001</v>
      </c>
      <c r="M499" s="9">
        <v>37.064</v>
      </c>
    </row>
    <row r="500" spans="1:13">
      <c r="A500" s="6" t="s">
        <v>579</v>
      </c>
      <c r="B500" s="6" t="s">
        <v>2431</v>
      </c>
      <c r="C500" s="6" t="s">
        <v>580</v>
      </c>
      <c r="D500" s="6">
        <v>7</v>
      </c>
      <c r="E500" s="6">
        <v>1</v>
      </c>
      <c r="F500" s="6">
        <v>3</v>
      </c>
      <c r="G500" s="6">
        <v>3</v>
      </c>
      <c r="H500" s="6">
        <v>2</v>
      </c>
      <c r="I500" s="6">
        <v>0</v>
      </c>
      <c r="J500" s="6">
        <v>3</v>
      </c>
      <c r="K500" s="6">
        <v>19</v>
      </c>
      <c r="L500" s="6">
        <v>2.4510000000000001</v>
      </c>
      <c r="M500" s="9">
        <v>37.012</v>
      </c>
    </row>
    <row r="501" spans="1:13">
      <c r="A501" s="6" t="s">
        <v>910</v>
      </c>
      <c r="B501" s="6" t="s">
        <v>2428</v>
      </c>
      <c r="C501" s="6" t="s">
        <v>911</v>
      </c>
      <c r="D501" s="6">
        <v>6</v>
      </c>
      <c r="E501" s="6">
        <v>2</v>
      </c>
      <c r="F501" s="6">
        <v>1</v>
      </c>
      <c r="G501" s="6">
        <v>4</v>
      </c>
      <c r="H501" s="6">
        <v>1</v>
      </c>
      <c r="I501" s="6">
        <v>5</v>
      </c>
      <c r="J501" s="6">
        <v>0</v>
      </c>
      <c r="K501" s="6">
        <v>19</v>
      </c>
      <c r="L501" s="6">
        <v>2.4449999999999998</v>
      </c>
      <c r="M501" s="9">
        <v>36.94</v>
      </c>
    </row>
    <row r="502" spans="1:13">
      <c r="A502" s="6" t="s">
        <v>1261</v>
      </c>
      <c r="B502" s="6" t="s">
        <v>2427</v>
      </c>
      <c r="C502" s="6" t="s">
        <v>1262</v>
      </c>
      <c r="D502" s="6">
        <v>7</v>
      </c>
      <c r="E502" s="6">
        <v>9</v>
      </c>
      <c r="F502" s="6">
        <v>4</v>
      </c>
      <c r="G502" s="6">
        <v>0</v>
      </c>
      <c r="H502" s="6">
        <v>1</v>
      </c>
      <c r="I502" s="6">
        <v>0</v>
      </c>
      <c r="J502" s="6">
        <v>0</v>
      </c>
      <c r="K502" s="6">
        <v>21</v>
      </c>
      <c r="L502" s="6">
        <v>2.3780000000000001</v>
      </c>
      <c r="M502" s="9">
        <v>36.936</v>
      </c>
    </row>
    <row r="503" spans="1:13">
      <c r="A503" s="6" t="s">
        <v>1259</v>
      </c>
      <c r="B503" s="6" t="s">
        <v>2427</v>
      </c>
      <c r="C503" s="6" t="s">
        <v>1260</v>
      </c>
      <c r="D503" s="6">
        <v>8</v>
      </c>
      <c r="E503" s="6">
        <v>1</v>
      </c>
      <c r="F503" s="6">
        <v>3</v>
      </c>
      <c r="G503" s="6">
        <v>5</v>
      </c>
      <c r="H503" s="6">
        <v>1</v>
      </c>
      <c r="I503" s="6">
        <v>2</v>
      </c>
      <c r="J503" s="6">
        <v>0</v>
      </c>
      <c r="K503" s="6">
        <v>20</v>
      </c>
      <c r="L503" s="6">
        <v>2.411</v>
      </c>
      <c r="M503" s="9">
        <v>36.932000000000002</v>
      </c>
    </row>
    <row r="504" spans="1:13">
      <c r="A504" s="6" t="s">
        <v>571</v>
      </c>
      <c r="B504" s="6" t="s">
        <v>2431</v>
      </c>
      <c r="C504" s="6" t="s">
        <v>572</v>
      </c>
      <c r="D504" s="6">
        <v>7</v>
      </c>
      <c r="E504" s="6">
        <v>5</v>
      </c>
      <c r="F504" s="6">
        <v>2</v>
      </c>
      <c r="G504" s="6">
        <v>11</v>
      </c>
      <c r="H504" s="6">
        <v>5</v>
      </c>
      <c r="I504" s="6">
        <v>5</v>
      </c>
      <c r="J504" s="6">
        <v>0</v>
      </c>
      <c r="K504" s="6">
        <v>35</v>
      </c>
      <c r="L504" s="6">
        <v>1.909</v>
      </c>
      <c r="M504" s="9">
        <v>36.908000000000001</v>
      </c>
    </row>
    <row r="505" spans="1:13">
      <c r="A505" s="6" t="s">
        <v>917</v>
      </c>
      <c r="B505" s="6" t="s">
        <v>2428</v>
      </c>
      <c r="C505" s="6" t="s">
        <v>918</v>
      </c>
      <c r="D505" s="6">
        <v>7</v>
      </c>
      <c r="E505" s="6">
        <v>0</v>
      </c>
      <c r="F505" s="6">
        <v>3</v>
      </c>
      <c r="G505" s="6">
        <v>8</v>
      </c>
      <c r="H505" s="6">
        <v>1</v>
      </c>
      <c r="I505" s="6">
        <v>0</v>
      </c>
      <c r="J505" s="6">
        <v>0</v>
      </c>
      <c r="K505" s="6">
        <v>19</v>
      </c>
      <c r="L505" s="6">
        <v>2.4350000000000001</v>
      </c>
      <c r="M505" s="9">
        <v>36.82</v>
      </c>
    </row>
    <row r="506" spans="1:13">
      <c r="A506" s="6" t="s">
        <v>912</v>
      </c>
      <c r="B506" s="6" t="s">
        <v>2428</v>
      </c>
      <c r="C506" s="6" t="s">
        <v>9</v>
      </c>
      <c r="D506" s="6">
        <v>9</v>
      </c>
      <c r="E506" s="6">
        <v>3</v>
      </c>
      <c r="F506" s="6">
        <v>2</v>
      </c>
      <c r="G506" s="6">
        <v>5</v>
      </c>
      <c r="H506" s="6">
        <v>0</v>
      </c>
      <c r="I506" s="6">
        <v>5</v>
      </c>
      <c r="J506" s="6">
        <v>0</v>
      </c>
      <c r="K506" s="6">
        <v>24</v>
      </c>
      <c r="L506" s="6">
        <v>2.2669999999999999</v>
      </c>
      <c r="M506" s="9">
        <v>36.804000000000002</v>
      </c>
    </row>
    <row r="507" spans="1:13">
      <c r="A507" s="6" t="s">
        <v>1542</v>
      </c>
      <c r="B507" s="6" t="s">
        <v>2432</v>
      </c>
      <c r="C507" s="6" t="s">
        <v>1543</v>
      </c>
      <c r="D507" s="6">
        <v>7</v>
      </c>
      <c r="E507" s="6">
        <v>0</v>
      </c>
      <c r="F507" s="6">
        <v>1</v>
      </c>
      <c r="G507" s="6">
        <v>4</v>
      </c>
      <c r="H507" s="6">
        <v>0</v>
      </c>
      <c r="I507" s="6">
        <v>2</v>
      </c>
      <c r="J507" s="6">
        <v>0</v>
      </c>
      <c r="K507" s="6">
        <v>14</v>
      </c>
      <c r="L507" s="6">
        <v>2.5880000000000001</v>
      </c>
      <c r="M507" s="9">
        <v>36.655999999999999</v>
      </c>
    </row>
    <row r="508" spans="1:13">
      <c r="A508" s="6" t="s">
        <v>874</v>
      </c>
      <c r="B508" s="6" t="s">
        <v>2428</v>
      </c>
      <c r="C508" s="6" t="s">
        <v>875</v>
      </c>
      <c r="D508" s="6">
        <v>6</v>
      </c>
      <c r="E508" s="6">
        <v>2</v>
      </c>
      <c r="F508" s="6">
        <v>4</v>
      </c>
      <c r="G508" s="6">
        <v>11</v>
      </c>
      <c r="H508" s="6">
        <v>3</v>
      </c>
      <c r="I508" s="6">
        <v>2</v>
      </c>
      <c r="J508" s="6">
        <v>0</v>
      </c>
      <c r="K508" s="6">
        <v>28</v>
      </c>
      <c r="L508" s="6">
        <v>2.12</v>
      </c>
      <c r="M508" s="9">
        <v>36.64</v>
      </c>
    </row>
    <row r="509" spans="1:13">
      <c r="A509" s="6" t="s">
        <v>2225</v>
      </c>
      <c r="B509" s="6" t="s">
        <v>2424</v>
      </c>
      <c r="C509" s="6" t="s">
        <v>2226</v>
      </c>
      <c r="D509" s="6">
        <v>5</v>
      </c>
      <c r="E509" s="6">
        <v>0</v>
      </c>
      <c r="F509" s="6">
        <v>3</v>
      </c>
      <c r="G509" s="6">
        <v>12</v>
      </c>
      <c r="H509" s="6">
        <v>1</v>
      </c>
      <c r="I509" s="6">
        <v>1</v>
      </c>
      <c r="J509" s="6">
        <v>0</v>
      </c>
      <c r="K509" s="6">
        <v>22</v>
      </c>
      <c r="L509" s="6">
        <v>2.319</v>
      </c>
      <c r="M509" s="9">
        <v>36.628</v>
      </c>
    </row>
    <row r="510" spans="1:13">
      <c r="A510" s="6" t="s">
        <v>1885</v>
      </c>
      <c r="B510" s="6" t="s">
        <v>2416</v>
      </c>
      <c r="C510" s="6" t="s">
        <v>1886</v>
      </c>
      <c r="D510" s="6">
        <v>7</v>
      </c>
      <c r="E510" s="6">
        <v>22</v>
      </c>
      <c r="F510" s="6">
        <v>3</v>
      </c>
      <c r="G510" s="6">
        <v>4</v>
      </c>
      <c r="H510" s="6">
        <v>4</v>
      </c>
      <c r="I510" s="6">
        <v>0</v>
      </c>
      <c r="J510" s="6">
        <v>0</v>
      </c>
      <c r="K510" s="6">
        <v>40</v>
      </c>
      <c r="L510" s="6">
        <v>1.716</v>
      </c>
      <c r="M510" s="9">
        <v>36.591999999999999</v>
      </c>
    </row>
    <row r="511" spans="1:13">
      <c r="A511" s="6" t="s">
        <v>1907</v>
      </c>
      <c r="B511" s="6" t="s">
        <v>2416</v>
      </c>
      <c r="C511" s="6" t="s">
        <v>1908</v>
      </c>
      <c r="D511" s="6">
        <v>6</v>
      </c>
      <c r="E511" s="6">
        <v>4</v>
      </c>
      <c r="F511" s="6">
        <v>2</v>
      </c>
      <c r="G511" s="6">
        <v>4</v>
      </c>
      <c r="H511" s="6">
        <v>1</v>
      </c>
      <c r="I511" s="6">
        <v>0</v>
      </c>
      <c r="J511" s="6">
        <v>0</v>
      </c>
      <c r="K511" s="6">
        <v>17</v>
      </c>
      <c r="L511" s="6">
        <v>2.48</v>
      </c>
      <c r="M511" s="9">
        <v>36.56</v>
      </c>
    </row>
    <row r="512" spans="1:13">
      <c r="A512" s="6" t="s">
        <v>410</v>
      </c>
      <c r="B512" s="6" t="s">
        <v>2425</v>
      </c>
      <c r="C512" s="6" t="s">
        <v>411</v>
      </c>
      <c r="D512" s="6">
        <v>7</v>
      </c>
      <c r="E512" s="6">
        <v>1</v>
      </c>
      <c r="F512" s="6">
        <v>4</v>
      </c>
      <c r="G512" s="6">
        <v>5</v>
      </c>
      <c r="H512" s="6">
        <v>1</v>
      </c>
      <c r="I512" s="6">
        <v>0</v>
      </c>
      <c r="J512" s="6">
        <v>0</v>
      </c>
      <c r="K512" s="6">
        <v>18</v>
      </c>
      <c r="L512" s="6">
        <v>2.4380000000000002</v>
      </c>
      <c r="M512" s="9">
        <v>36.456000000000003</v>
      </c>
    </row>
    <row r="513" spans="1:13">
      <c r="A513" s="6" t="s">
        <v>162</v>
      </c>
      <c r="B513" s="6" t="s">
        <v>2422</v>
      </c>
      <c r="C513" s="6" t="s">
        <v>163</v>
      </c>
      <c r="D513" s="6">
        <v>8</v>
      </c>
      <c r="E513" s="6">
        <v>6</v>
      </c>
      <c r="F513" s="6">
        <v>6</v>
      </c>
      <c r="G513" s="6">
        <v>0</v>
      </c>
      <c r="H513" s="6">
        <v>2</v>
      </c>
      <c r="I513" s="6">
        <v>0</v>
      </c>
      <c r="J513" s="6">
        <v>0</v>
      </c>
      <c r="K513" s="6">
        <v>22</v>
      </c>
      <c r="L513" s="6">
        <v>2.302</v>
      </c>
      <c r="M513" s="9">
        <v>36.423999999999999</v>
      </c>
    </row>
    <row r="514" spans="1:13">
      <c r="A514" s="6" t="s">
        <v>184</v>
      </c>
      <c r="B514" s="6" t="s">
        <v>2422</v>
      </c>
      <c r="C514" s="6" t="s">
        <v>185</v>
      </c>
      <c r="D514" s="6">
        <v>14</v>
      </c>
      <c r="E514" s="6">
        <v>5</v>
      </c>
      <c r="F514" s="6">
        <v>2</v>
      </c>
      <c r="G514" s="6">
        <v>10</v>
      </c>
      <c r="H514" s="6">
        <v>2</v>
      </c>
      <c r="I514" s="6">
        <v>4</v>
      </c>
      <c r="J514" s="6">
        <v>0</v>
      </c>
      <c r="K514" s="6">
        <v>37</v>
      </c>
      <c r="L514" s="6">
        <v>1.8</v>
      </c>
      <c r="M514" s="9">
        <v>36.4</v>
      </c>
    </row>
    <row r="515" spans="1:13">
      <c r="A515" s="6" t="s">
        <v>194</v>
      </c>
      <c r="B515" s="6" t="s">
        <v>2422</v>
      </c>
      <c r="C515" s="6" t="s">
        <v>195</v>
      </c>
      <c r="D515" s="6">
        <v>7</v>
      </c>
      <c r="E515" s="6">
        <v>18</v>
      </c>
      <c r="F515" s="6">
        <v>1</v>
      </c>
      <c r="G515" s="6">
        <v>0</v>
      </c>
      <c r="H515" s="6">
        <v>1</v>
      </c>
      <c r="I515" s="6">
        <v>0</v>
      </c>
      <c r="J515" s="6">
        <v>0</v>
      </c>
      <c r="K515" s="6">
        <v>27</v>
      </c>
      <c r="L515" s="6">
        <v>2.1309999999999998</v>
      </c>
      <c r="M515" s="9">
        <v>36.372</v>
      </c>
    </row>
    <row r="516" spans="1:13">
      <c r="A516" s="6" t="s">
        <v>615</v>
      </c>
      <c r="B516" s="6" t="s">
        <v>2431</v>
      </c>
      <c r="C516" s="6" t="s">
        <v>616</v>
      </c>
      <c r="D516" s="6">
        <v>8</v>
      </c>
      <c r="E516" s="6">
        <v>10</v>
      </c>
      <c r="F516" s="6">
        <v>1</v>
      </c>
      <c r="G516" s="6">
        <v>7</v>
      </c>
      <c r="H516" s="6">
        <v>3</v>
      </c>
      <c r="I516" s="6">
        <v>0</v>
      </c>
      <c r="J516" s="6">
        <v>0</v>
      </c>
      <c r="K516" s="6">
        <v>29</v>
      </c>
      <c r="L516" s="6">
        <v>2.06</v>
      </c>
      <c r="M516" s="9">
        <v>36.320000000000007</v>
      </c>
    </row>
    <row r="517" spans="1:13">
      <c r="A517" s="6" t="s">
        <v>2007</v>
      </c>
      <c r="B517" s="6" t="s">
        <v>2429</v>
      </c>
      <c r="C517" s="6" t="s">
        <v>2008</v>
      </c>
      <c r="D517" s="6">
        <v>5</v>
      </c>
      <c r="E517" s="6">
        <v>0</v>
      </c>
      <c r="F517" s="6">
        <v>2</v>
      </c>
      <c r="G517" s="6">
        <v>3</v>
      </c>
      <c r="H517" s="6">
        <v>9.1999999999999993</v>
      </c>
      <c r="I517" s="6">
        <v>1</v>
      </c>
      <c r="J517" s="6">
        <v>0</v>
      </c>
      <c r="K517" s="6">
        <v>20.2</v>
      </c>
      <c r="L517" s="6">
        <v>2.3479999999999999</v>
      </c>
      <c r="M517" s="9">
        <v>36.255999999999993</v>
      </c>
    </row>
    <row r="518" spans="1:13">
      <c r="A518" s="6" t="s">
        <v>752</v>
      </c>
      <c r="B518" s="6" t="s">
        <v>2426</v>
      </c>
      <c r="C518" s="6" t="s">
        <v>753</v>
      </c>
      <c r="D518" s="6">
        <v>8</v>
      </c>
      <c r="E518" s="6">
        <v>0</v>
      </c>
      <c r="F518" s="6">
        <v>3</v>
      </c>
      <c r="G518" s="6">
        <v>3</v>
      </c>
      <c r="H518" s="6">
        <v>2</v>
      </c>
      <c r="I518" s="6">
        <v>1</v>
      </c>
      <c r="J518" s="6">
        <v>0</v>
      </c>
      <c r="K518" s="6">
        <v>17</v>
      </c>
      <c r="L518" s="6">
        <v>2.4529999999999998</v>
      </c>
      <c r="M518" s="9">
        <v>36.235999999999997</v>
      </c>
    </row>
    <row r="519" spans="1:13">
      <c r="A519" s="6" t="s">
        <v>1534</v>
      </c>
      <c r="B519" s="6" t="s">
        <v>2432</v>
      </c>
      <c r="C519" s="6" t="s">
        <v>1535</v>
      </c>
      <c r="D519" s="6">
        <v>7</v>
      </c>
      <c r="E519" s="6">
        <v>4</v>
      </c>
      <c r="F519" s="6">
        <v>2</v>
      </c>
      <c r="G519" s="6">
        <v>3</v>
      </c>
      <c r="H519" s="6">
        <v>4</v>
      </c>
      <c r="I519" s="6">
        <v>0</v>
      </c>
      <c r="J519" s="6">
        <v>0</v>
      </c>
      <c r="K519" s="6">
        <v>20</v>
      </c>
      <c r="L519" s="6">
        <v>2.3519999999999999</v>
      </c>
      <c r="M519" s="9">
        <v>36.224000000000004</v>
      </c>
    </row>
    <row r="520" spans="1:13">
      <c r="A520" s="6" t="s">
        <v>1612</v>
      </c>
      <c r="B520" s="6" t="s">
        <v>2432</v>
      </c>
      <c r="C520" s="6" t="s">
        <v>1613</v>
      </c>
      <c r="D520" s="6">
        <v>6</v>
      </c>
      <c r="E520" s="6">
        <v>1</v>
      </c>
      <c r="F520" s="6">
        <v>3</v>
      </c>
      <c r="G520" s="6">
        <v>10</v>
      </c>
      <c r="H520" s="6">
        <v>4</v>
      </c>
      <c r="I520" s="6">
        <v>0</v>
      </c>
      <c r="J520" s="6">
        <v>0</v>
      </c>
      <c r="K520" s="6">
        <v>24</v>
      </c>
      <c r="L520" s="6">
        <v>2.2160000000000002</v>
      </c>
      <c r="M520" s="9">
        <v>36.192000000000007</v>
      </c>
    </row>
    <row r="521" spans="1:13">
      <c r="A521" s="6" t="s">
        <v>2116</v>
      </c>
      <c r="B521" s="6" t="s">
        <v>2429</v>
      </c>
      <c r="C521" s="6" t="s">
        <v>2117</v>
      </c>
      <c r="D521" s="6">
        <v>5</v>
      </c>
      <c r="E521" s="6">
        <v>0</v>
      </c>
      <c r="F521" s="6">
        <v>1</v>
      </c>
      <c r="G521" s="6">
        <v>4</v>
      </c>
      <c r="H521" s="6">
        <v>1</v>
      </c>
      <c r="I521" s="6">
        <v>0</v>
      </c>
      <c r="J521" s="6">
        <v>0</v>
      </c>
      <c r="K521" s="6">
        <v>11</v>
      </c>
      <c r="L521" s="6">
        <v>2.6440000000000001</v>
      </c>
      <c r="M521" s="9">
        <v>36.128</v>
      </c>
    </row>
    <row r="522" spans="1:13">
      <c r="A522" s="6" t="s">
        <v>2060</v>
      </c>
      <c r="B522" s="6" t="s">
        <v>2429</v>
      </c>
      <c r="C522" s="6" t="s">
        <v>2061</v>
      </c>
      <c r="D522" s="6">
        <v>7</v>
      </c>
      <c r="E522" s="6">
        <v>2</v>
      </c>
      <c r="F522" s="6">
        <v>0</v>
      </c>
      <c r="G522" s="6">
        <v>3</v>
      </c>
      <c r="H522" s="6">
        <v>4</v>
      </c>
      <c r="I522" s="6">
        <v>0</v>
      </c>
      <c r="J522" s="6">
        <v>0</v>
      </c>
      <c r="K522" s="6">
        <v>16</v>
      </c>
      <c r="L522" s="6">
        <v>2.476</v>
      </c>
      <c r="M522" s="9">
        <v>36.111999999999995</v>
      </c>
    </row>
    <row r="523" spans="1:13">
      <c r="A523" s="6" t="s">
        <v>1255</v>
      </c>
      <c r="B523" s="6" t="s">
        <v>2427</v>
      </c>
      <c r="C523" s="6" t="s">
        <v>1256</v>
      </c>
      <c r="D523" s="6">
        <v>8</v>
      </c>
      <c r="E523" s="6">
        <v>1</v>
      </c>
      <c r="F523" s="6">
        <v>4</v>
      </c>
      <c r="G523" s="6">
        <v>0</v>
      </c>
      <c r="H523" s="6">
        <v>2</v>
      </c>
      <c r="I523" s="6">
        <v>3</v>
      </c>
      <c r="J523" s="6">
        <v>0</v>
      </c>
      <c r="K523" s="6">
        <v>18</v>
      </c>
      <c r="L523" s="6">
        <v>2.3940000000000001</v>
      </c>
      <c r="M523" s="9">
        <v>35.928000000000004</v>
      </c>
    </row>
    <row r="524" spans="1:13">
      <c r="A524" s="6" t="s">
        <v>613</v>
      </c>
      <c r="B524" s="6" t="s">
        <v>2431</v>
      </c>
      <c r="C524" s="6" t="s">
        <v>614</v>
      </c>
      <c r="D524" s="6">
        <v>7</v>
      </c>
      <c r="E524" s="6">
        <v>0</v>
      </c>
      <c r="F524" s="6">
        <v>1</v>
      </c>
      <c r="G524" s="6">
        <v>6</v>
      </c>
      <c r="H524" s="6">
        <v>1</v>
      </c>
      <c r="I524" s="6">
        <v>0</v>
      </c>
      <c r="J524" s="6">
        <v>6</v>
      </c>
      <c r="K524" s="6">
        <v>21</v>
      </c>
      <c r="L524" s="6">
        <v>2.2909999999999999</v>
      </c>
      <c r="M524" s="9">
        <v>35.892000000000003</v>
      </c>
    </row>
    <row r="525" spans="1:13">
      <c r="A525" s="6" t="s">
        <v>58</v>
      </c>
      <c r="B525" s="6" t="s">
        <v>2430</v>
      </c>
      <c r="C525" s="6" t="s">
        <v>59</v>
      </c>
      <c r="D525" s="6">
        <v>10</v>
      </c>
      <c r="E525" s="6">
        <v>2</v>
      </c>
      <c r="F525" s="6">
        <v>2</v>
      </c>
      <c r="G525" s="6">
        <v>4</v>
      </c>
      <c r="H525" s="6">
        <v>1</v>
      </c>
      <c r="I525" s="6">
        <v>0</v>
      </c>
      <c r="J525" s="6">
        <v>0</v>
      </c>
      <c r="K525" s="6">
        <v>19</v>
      </c>
      <c r="L525" s="6">
        <v>2.3559999999999999</v>
      </c>
      <c r="M525" s="9">
        <v>35.872</v>
      </c>
    </row>
    <row r="526" spans="1:13">
      <c r="A526" s="6" t="s">
        <v>96</v>
      </c>
      <c r="B526" s="6" t="s">
        <v>2430</v>
      </c>
      <c r="C526" s="6" t="s">
        <v>97</v>
      </c>
      <c r="D526" s="6">
        <v>10</v>
      </c>
      <c r="E526" s="6">
        <v>2</v>
      </c>
      <c r="F526" s="6">
        <v>1</v>
      </c>
      <c r="G526" s="6">
        <v>12</v>
      </c>
      <c r="H526" s="6">
        <v>0</v>
      </c>
      <c r="I526" s="6">
        <v>0</v>
      </c>
      <c r="J526" s="6">
        <v>0</v>
      </c>
      <c r="K526" s="6">
        <v>25</v>
      </c>
      <c r="L526" s="6">
        <v>2.1560000000000001</v>
      </c>
      <c r="M526" s="9">
        <v>35.872</v>
      </c>
    </row>
    <row r="527" spans="1:13">
      <c r="A527" s="6" t="s">
        <v>1302</v>
      </c>
      <c r="B527" s="6" t="s">
        <v>2427</v>
      </c>
      <c r="C527" s="6" t="s">
        <v>1303</v>
      </c>
      <c r="D527" s="6">
        <v>7</v>
      </c>
      <c r="E527" s="6">
        <v>6</v>
      </c>
      <c r="F527" s="6">
        <v>4</v>
      </c>
      <c r="G527" s="6">
        <v>2</v>
      </c>
      <c r="H527" s="6">
        <v>0</v>
      </c>
      <c r="I527" s="6">
        <v>1</v>
      </c>
      <c r="J527" s="6">
        <v>0</v>
      </c>
      <c r="K527" s="6">
        <v>20</v>
      </c>
      <c r="L527" s="6">
        <v>2.3220000000000001</v>
      </c>
      <c r="M527" s="9">
        <v>35.863999999999997</v>
      </c>
    </row>
    <row r="528" spans="1:13">
      <c r="A528" s="6" t="s">
        <v>1520</v>
      </c>
      <c r="B528" s="6" t="s">
        <v>2432</v>
      </c>
      <c r="C528" s="6" t="s">
        <v>1521</v>
      </c>
      <c r="D528" s="6">
        <v>5</v>
      </c>
      <c r="E528" s="6">
        <v>0</v>
      </c>
      <c r="F528" s="6">
        <v>3</v>
      </c>
      <c r="G528" s="6">
        <v>7</v>
      </c>
      <c r="H528" s="6">
        <v>4</v>
      </c>
      <c r="I528" s="6">
        <v>0</v>
      </c>
      <c r="J528" s="6">
        <v>0</v>
      </c>
      <c r="K528" s="6">
        <v>19</v>
      </c>
      <c r="L528" s="6">
        <v>2.3519999999999999</v>
      </c>
      <c r="M528" s="9">
        <v>35.823999999999998</v>
      </c>
    </row>
    <row r="529" spans="1:13">
      <c r="A529" s="6" t="s">
        <v>1921</v>
      </c>
      <c r="B529" s="6" t="s">
        <v>2416</v>
      </c>
      <c r="C529" s="6" t="s">
        <v>1922</v>
      </c>
      <c r="D529" s="6">
        <v>7</v>
      </c>
      <c r="E529" s="6">
        <v>14</v>
      </c>
      <c r="F529" s="6">
        <v>4</v>
      </c>
      <c r="G529" s="6">
        <v>11</v>
      </c>
      <c r="H529" s="6">
        <v>2</v>
      </c>
      <c r="I529" s="6">
        <v>1</v>
      </c>
      <c r="J529" s="6">
        <v>0</v>
      </c>
      <c r="K529" s="6">
        <v>39</v>
      </c>
      <c r="L529" s="6">
        <v>1.6759999999999999</v>
      </c>
      <c r="M529" s="9">
        <v>35.712000000000003</v>
      </c>
    </row>
    <row r="530" spans="1:13">
      <c r="A530" s="6" t="s">
        <v>603</v>
      </c>
      <c r="B530" s="6" t="s">
        <v>2431</v>
      </c>
      <c r="C530" s="6" t="s">
        <v>604</v>
      </c>
      <c r="D530" s="6">
        <v>8</v>
      </c>
      <c r="E530" s="6">
        <v>5</v>
      </c>
      <c r="F530" s="6">
        <v>0</v>
      </c>
      <c r="G530" s="6">
        <v>4</v>
      </c>
      <c r="H530" s="6">
        <v>2</v>
      </c>
      <c r="I530" s="6">
        <v>0</v>
      </c>
      <c r="J530" s="6">
        <v>0</v>
      </c>
      <c r="K530" s="6">
        <v>19</v>
      </c>
      <c r="L530" s="6">
        <v>2.3420000000000001</v>
      </c>
      <c r="M530" s="9">
        <v>35.704000000000001</v>
      </c>
    </row>
    <row r="531" spans="1:13">
      <c r="A531" s="6" t="s">
        <v>565</v>
      </c>
      <c r="B531" s="6" t="s">
        <v>2431</v>
      </c>
      <c r="C531" s="6" t="s">
        <v>566</v>
      </c>
      <c r="D531" s="6">
        <v>6</v>
      </c>
      <c r="E531" s="6">
        <v>0</v>
      </c>
      <c r="F531" s="6">
        <v>1</v>
      </c>
      <c r="G531" s="6">
        <v>12</v>
      </c>
      <c r="H531" s="6">
        <v>4</v>
      </c>
      <c r="I531" s="6">
        <v>1</v>
      </c>
      <c r="J531" s="6">
        <v>0</v>
      </c>
      <c r="K531" s="6">
        <v>24</v>
      </c>
      <c r="L531" s="6">
        <v>2.17</v>
      </c>
      <c r="M531" s="9">
        <v>35.64</v>
      </c>
    </row>
    <row r="532" spans="1:13">
      <c r="A532" s="6" t="s">
        <v>2213</v>
      </c>
      <c r="B532" s="6" t="s">
        <v>2424</v>
      </c>
      <c r="C532" s="6" t="s">
        <v>2214</v>
      </c>
      <c r="D532" s="6">
        <v>6</v>
      </c>
      <c r="E532" s="6">
        <v>2</v>
      </c>
      <c r="F532" s="6">
        <v>4</v>
      </c>
      <c r="G532" s="6">
        <v>0</v>
      </c>
      <c r="H532" s="6">
        <v>1</v>
      </c>
      <c r="I532" s="6">
        <v>1</v>
      </c>
      <c r="J532" s="6">
        <v>0</v>
      </c>
      <c r="K532" s="6">
        <v>14</v>
      </c>
      <c r="L532" s="6">
        <v>2.5</v>
      </c>
      <c r="M532" s="9">
        <v>35.6</v>
      </c>
    </row>
    <row r="533" spans="1:13">
      <c r="A533" s="6" t="s">
        <v>1604</v>
      </c>
      <c r="B533" s="6" t="s">
        <v>2432</v>
      </c>
      <c r="C533" s="6" t="s">
        <v>1605</v>
      </c>
      <c r="D533" s="6">
        <v>6</v>
      </c>
      <c r="E533" s="6">
        <v>1</v>
      </c>
      <c r="F533" s="6">
        <v>3</v>
      </c>
      <c r="G533" s="6">
        <v>11</v>
      </c>
      <c r="H533" s="6">
        <v>1</v>
      </c>
      <c r="I533" s="6">
        <v>1</v>
      </c>
      <c r="J533" s="6">
        <v>0</v>
      </c>
      <c r="K533" s="6">
        <v>23</v>
      </c>
      <c r="L533" s="6">
        <v>2.1960000000000002</v>
      </c>
      <c r="M533" s="9">
        <v>35.552</v>
      </c>
    </row>
    <row r="534" spans="1:13">
      <c r="A534" s="6" t="s">
        <v>2235</v>
      </c>
      <c r="B534" s="6" t="s">
        <v>2424</v>
      </c>
      <c r="C534" s="6" t="s">
        <v>2236</v>
      </c>
      <c r="D534" s="6">
        <v>6</v>
      </c>
      <c r="E534" s="6">
        <v>15</v>
      </c>
      <c r="F534" s="6">
        <v>4</v>
      </c>
      <c r="G534" s="6">
        <v>4</v>
      </c>
      <c r="H534" s="6">
        <v>1</v>
      </c>
      <c r="I534" s="6">
        <v>0</v>
      </c>
      <c r="J534" s="6">
        <v>0</v>
      </c>
      <c r="K534" s="6">
        <v>30</v>
      </c>
      <c r="L534" s="6">
        <v>1.962</v>
      </c>
      <c r="M534" s="9">
        <v>35.543999999999997</v>
      </c>
    </row>
    <row r="535" spans="1:13">
      <c r="A535" s="6" t="s">
        <v>868</v>
      </c>
      <c r="B535" s="6" t="s">
        <v>2428</v>
      </c>
      <c r="C535" s="6" t="s">
        <v>869</v>
      </c>
      <c r="D535" s="6">
        <v>5</v>
      </c>
      <c r="E535" s="6">
        <v>0</v>
      </c>
      <c r="F535" s="6">
        <v>2</v>
      </c>
      <c r="G535" s="6">
        <v>8</v>
      </c>
      <c r="H535" s="6">
        <v>0</v>
      </c>
      <c r="I535" s="6">
        <v>5</v>
      </c>
      <c r="J535" s="6">
        <v>6</v>
      </c>
      <c r="K535" s="6">
        <v>26</v>
      </c>
      <c r="L535" s="6">
        <v>2.0950000000000002</v>
      </c>
      <c r="M535" s="9">
        <v>35.540000000000006</v>
      </c>
    </row>
    <row r="536" spans="1:13">
      <c r="A536" s="6" t="s">
        <v>158</v>
      </c>
      <c r="B536" s="6" t="s">
        <v>2422</v>
      </c>
      <c r="C536" s="6" t="s">
        <v>159</v>
      </c>
      <c r="D536" s="6">
        <v>12</v>
      </c>
      <c r="E536" s="6">
        <v>5</v>
      </c>
      <c r="F536" s="6">
        <v>4</v>
      </c>
      <c r="G536" s="6">
        <v>0</v>
      </c>
      <c r="H536" s="6">
        <v>0</v>
      </c>
      <c r="I536" s="6">
        <v>2</v>
      </c>
      <c r="J536" s="6">
        <v>0</v>
      </c>
      <c r="K536" s="6">
        <v>23</v>
      </c>
      <c r="L536" s="6">
        <v>2.1949999999999998</v>
      </c>
      <c r="M536" s="9">
        <v>35.54</v>
      </c>
    </row>
    <row r="537" spans="1:13">
      <c r="A537" s="6" t="s">
        <v>226</v>
      </c>
      <c r="B537" s="6" t="s">
        <v>2422</v>
      </c>
      <c r="C537" s="6" t="s">
        <v>227</v>
      </c>
      <c r="D537" s="6">
        <v>6</v>
      </c>
      <c r="E537" s="6">
        <v>6</v>
      </c>
      <c r="F537" s="6">
        <v>1</v>
      </c>
      <c r="G537" s="6">
        <v>4</v>
      </c>
      <c r="H537" s="6">
        <v>2</v>
      </c>
      <c r="I537" s="6">
        <v>0</v>
      </c>
      <c r="J537" s="6">
        <v>0</v>
      </c>
      <c r="K537" s="6">
        <v>19</v>
      </c>
      <c r="L537" s="6">
        <v>2.3239999999999998</v>
      </c>
      <c r="M537" s="9">
        <v>35.488</v>
      </c>
    </row>
    <row r="538" spans="1:13">
      <c r="A538" s="6" t="s">
        <v>166</v>
      </c>
      <c r="B538" s="6" t="s">
        <v>2422</v>
      </c>
      <c r="C538" s="6" t="s">
        <v>167</v>
      </c>
      <c r="D538" s="6">
        <v>7</v>
      </c>
      <c r="E538" s="6">
        <v>5</v>
      </c>
      <c r="F538" s="6">
        <v>1</v>
      </c>
      <c r="G538" s="6">
        <v>7</v>
      </c>
      <c r="H538" s="6">
        <v>3</v>
      </c>
      <c r="I538" s="6">
        <v>0</v>
      </c>
      <c r="J538" s="6">
        <v>0</v>
      </c>
      <c r="K538" s="6">
        <v>23</v>
      </c>
      <c r="L538" s="6">
        <v>2.1890000000000001</v>
      </c>
      <c r="M538" s="9">
        <v>35.468000000000004</v>
      </c>
    </row>
    <row r="539" spans="1:13">
      <c r="A539" s="6" t="s">
        <v>84</v>
      </c>
      <c r="B539" s="6" t="s">
        <v>2430</v>
      </c>
      <c r="C539" s="6" t="s">
        <v>85</v>
      </c>
      <c r="D539" s="6">
        <v>10</v>
      </c>
      <c r="E539" s="6">
        <v>1</v>
      </c>
      <c r="F539" s="6">
        <v>2</v>
      </c>
      <c r="G539" s="6">
        <v>10</v>
      </c>
      <c r="H539" s="6">
        <v>0</v>
      </c>
      <c r="I539" s="6">
        <v>0</v>
      </c>
      <c r="J539" s="6">
        <v>0</v>
      </c>
      <c r="K539" s="6">
        <v>23</v>
      </c>
      <c r="L539" s="6">
        <v>2.1890000000000001</v>
      </c>
      <c r="M539" s="9">
        <v>35.468000000000004</v>
      </c>
    </row>
    <row r="540" spans="1:13">
      <c r="A540" s="6" t="s">
        <v>557</v>
      </c>
      <c r="B540" s="6" t="s">
        <v>2431</v>
      </c>
      <c r="C540" s="6" t="s">
        <v>558</v>
      </c>
      <c r="D540" s="6">
        <v>8</v>
      </c>
      <c r="E540" s="6">
        <v>11</v>
      </c>
      <c r="F540" s="6">
        <v>1</v>
      </c>
      <c r="G540" s="6">
        <v>7</v>
      </c>
      <c r="H540" s="6">
        <v>2</v>
      </c>
      <c r="I540" s="6">
        <v>0</v>
      </c>
      <c r="J540" s="6">
        <v>0</v>
      </c>
      <c r="K540" s="6">
        <v>29</v>
      </c>
      <c r="L540" s="6">
        <v>1.9850000000000001</v>
      </c>
      <c r="M540" s="9">
        <v>35.42</v>
      </c>
    </row>
    <row r="541" spans="1:13">
      <c r="A541" s="6" t="s">
        <v>186</v>
      </c>
      <c r="B541" s="6" t="s">
        <v>2422</v>
      </c>
      <c r="C541" s="6" t="s">
        <v>187</v>
      </c>
      <c r="D541" s="6">
        <v>9</v>
      </c>
      <c r="E541" s="6">
        <v>5</v>
      </c>
      <c r="F541" s="6">
        <v>1</v>
      </c>
      <c r="G541" s="6">
        <v>0</v>
      </c>
      <c r="H541" s="6">
        <v>2</v>
      </c>
      <c r="I541" s="6">
        <v>4</v>
      </c>
      <c r="J541" s="6">
        <v>0</v>
      </c>
      <c r="K541" s="6">
        <v>21</v>
      </c>
      <c r="L541" s="6">
        <v>2.2490000000000001</v>
      </c>
      <c r="M541" s="9">
        <v>35.388000000000005</v>
      </c>
    </row>
    <row r="542" spans="1:13">
      <c r="A542" s="6" t="s">
        <v>2253</v>
      </c>
      <c r="B542" s="6" t="s">
        <v>2424</v>
      </c>
      <c r="C542" s="6" t="s">
        <v>2254</v>
      </c>
      <c r="D542" s="6">
        <v>5</v>
      </c>
      <c r="E542" s="6">
        <v>2</v>
      </c>
      <c r="F542" s="6">
        <v>4</v>
      </c>
      <c r="G542" s="6">
        <v>11</v>
      </c>
      <c r="H542" s="6">
        <v>1</v>
      </c>
      <c r="I542" s="6">
        <v>0</v>
      </c>
      <c r="J542" s="6">
        <v>0</v>
      </c>
      <c r="K542" s="6">
        <v>23</v>
      </c>
      <c r="L542" s="6">
        <v>2.1760000000000002</v>
      </c>
      <c r="M542" s="9">
        <v>35.312000000000005</v>
      </c>
    </row>
    <row r="543" spans="1:13">
      <c r="A543" s="6" t="s">
        <v>178</v>
      </c>
      <c r="B543" s="6" t="s">
        <v>2422</v>
      </c>
      <c r="C543" s="6" t="s">
        <v>179</v>
      </c>
      <c r="D543" s="6">
        <v>8</v>
      </c>
      <c r="E543" s="6">
        <v>4</v>
      </c>
      <c r="F543" s="6">
        <v>3</v>
      </c>
      <c r="G543" s="6">
        <v>0</v>
      </c>
      <c r="H543" s="6">
        <v>4</v>
      </c>
      <c r="I543" s="6">
        <v>0</v>
      </c>
      <c r="J543" s="6">
        <v>0</v>
      </c>
      <c r="K543" s="6">
        <v>19</v>
      </c>
      <c r="L543" s="6">
        <v>2.302</v>
      </c>
      <c r="M543" s="9">
        <v>35.223999999999997</v>
      </c>
    </row>
    <row r="544" spans="1:13">
      <c r="A544" s="6" t="s">
        <v>1959</v>
      </c>
      <c r="B544" s="6" t="s">
        <v>2416</v>
      </c>
      <c r="C544" s="6" t="s">
        <v>1960</v>
      </c>
      <c r="D544" s="6">
        <v>9</v>
      </c>
      <c r="E544" s="6">
        <v>4</v>
      </c>
      <c r="F544" s="6">
        <v>2</v>
      </c>
      <c r="G544" s="6">
        <v>7</v>
      </c>
      <c r="H544" s="6">
        <v>1</v>
      </c>
      <c r="I544" s="6">
        <v>1</v>
      </c>
      <c r="J544" s="6">
        <v>0</v>
      </c>
      <c r="K544" s="6">
        <v>24</v>
      </c>
      <c r="L544" s="6">
        <v>2.1320000000000001</v>
      </c>
      <c r="M544" s="9">
        <v>35.183999999999997</v>
      </c>
    </row>
    <row r="545" spans="1:13">
      <c r="A545" s="6" t="s">
        <v>2050</v>
      </c>
      <c r="B545" s="6" t="s">
        <v>2429</v>
      </c>
      <c r="C545" s="6" t="s">
        <v>2051</v>
      </c>
      <c r="D545" s="6">
        <v>5</v>
      </c>
      <c r="E545" s="6">
        <v>2</v>
      </c>
      <c r="F545" s="6">
        <v>2</v>
      </c>
      <c r="G545" s="6">
        <v>9</v>
      </c>
      <c r="H545" s="6">
        <v>1</v>
      </c>
      <c r="I545" s="6">
        <v>1</v>
      </c>
      <c r="J545" s="6">
        <v>0</v>
      </c>
      <c r="K545" s="6">
        <v>20</v>
      </c>
      <c r="L545" s="6">
        <v>2.2639999999999998</v>
      </c>
      <c r="M545" s="9">
        <v>35.167999999999992</v>
      </c>
    </row>
    <row r="546" spans="1:13">
      <c r="A546" s="6" t="s">
        <v>754</v>
      </c>
      <c r="B546" s="6" t="s">
        <v>2426</v>
      </c>
      <c r="C546" s="6" t="s">
        <v>755</v>
      </c>
      <c r="D546" s="6">
        <v>7</v>
      </c>
      <c r="E546" s="6">
        <v>0</v>
      </c>
      <c r="F546" s="6">
        <v>1</v>
      </c>
      <c r="G546" s="6">
        <v>6</v>
      </c>
      <c r="H546" s="6">
        <v>2</v>
      </c>
      <c r="I546" s="6">
        <v>2</v>
      </c>
      <c r="J546" s="6">
        <v>0</v>
      </c>
      <c r="K546" s="6">
        <v>18</v>
      </c>
      <c r="L546" s="6">
        <v>2.327</v>
      </c>
      <c r="M546" s="9">
        <v>35.124000000000002</v>
      </c>
    </row>
    <row r="547" spans="1:13">
      <c r="A547" s="6" t="s">
        <v>555</v>
      </c>
      <c r="B547" s="6" t="s">
        <v>2431</v>
      </c>
      <c r="C547" s="6" t="s">
        <v>556</v>
      </c>
      <c r="D547" s="6">
        <v>6</v>
      </c>
      <c r="E547" s="6">
        <v>4</v>
      </c>
      <c r="F547" s="6">
        <v>1</v>
      </c>
      <c r="G547" s="6">
        <v>4</v>
      </c>
      <c r="H547" s="6">
        <v>0</v>
      </c>
      <c r="I547" s="6">
        <v>0</v>
      </c>
      <c r="J547" s="6">
        <v>0</v>
      </c>
      <c r="K547" s="6">
        <v>15</v>
      </c>
      <c r="L547" s="6">
        <v>2.4260000000000002</v>
      </c>
      <c r="M547" s="9">
        <v>35.112000000000002</v>
      </c>
    </row>
    <row r="548" spans="1:13">
      <c r="A548" s="6" t="s">
        <v>1205</v>
      </c>
      <c r="B548" s="6" t="s">
        <v>2427</v>
      </c>
      <c r="C548" s="6" t="s">
        <v>1206</v>
      </c>
      <c r="D548" s="6">
        <v>8</v>
      </c>
      <c r="E548" s="6">
        <v>6</v>
      </c>
      <c r="F548" s="6">
        <v>5</v>
      </c>
      <c r="G548" s="6">
        <v>0</v>
      </c>
      <c r="H548" s="6">
        <v>0</v>
      </c>
      <c r="I548" s="6">
        <v>0</v>
      </c>
      <c r="J548" s="6">
        <v>0</v>
      </c>
      <c r="K548" s="6">
        <v>19</v>
      </c>
      <c r="L548" s="6">
        <v>2.29</v>
      </c>
      <c r="M548" s="9">
        <v>35.08</v>
      </c>
    </row>
    <row r="549" spans="1:13">
      <c r="A549" s="6" t="s">
        <v>919</v>
      </c>
      <c r="B549" s="6" t="s">
        <v>2428</v>
      </c>
      <c r="C549" s="6" t="s">
        <v>920</v>
      </c>
      <c r="D549" s="6">
        <v>5</v>
      </c>
      <c r="E549" s="6">
        <v>16</v>
      </c>
      <c r="F549" s="6">
        <v>0</v>
      </c>
      <c r="G549" s="6">
        <v>1</v>
      </c>
      <c r="H549" s="6">
        <v>2</v>
      </c>
      <c r="I549" s="6">
        <v>0</v>
      </c>
      <c r="J549" s="6">
        <v>0</v>
      </c>
      <c r="K549" s="6">
        <v>24</v>
      </c>
      <c r="L549" s="6">
        <v>2.1179999999999999</v>
      </c>
      <c r="M549" s="9">
        <v>35.016000000000005</v>
      </c>
    </row>
    <row r="550" spans="1:13">
      <c r="A550" s="6" t="s">
        <v>202</v>
      </c>
      <c r="B550" s="6" t="s">
        <v>2422</v>
      </c>
      <c r="C550" s="6" t="s">
        <v>203</v>
      </c>
      <c r="D550" s="6">
        <v>8</v>
      </c>
      <c r="E550" s="6">
        <v>3</v>
      </c>
      <c r="F550" s="6">
        <v>2</v>
      </c>
      <c r="G550" s="6">
        <v>0</v>
      </c>
      <c r="H550" s="6">
        <v>4</v>
      </c>
      <c r="I550" s="6">
        <v>0</v>
      </c>
      <c r="J550" s="6">
        <v>0</v>
      </c>
      <c r="K550" s="6">
        <v>17</v>
      </c>
      <c r="L550" s="6">
        <v>2.3490000000000002</v>
      </c>
      <c r="M550" s="9">
        <v>34.988</v>
      </c>
    </row>
    <row r="551" spans="1:13">
      <c r="A551" s="6" t="s">
        <v>1987</v>
      </c>
      <c r="B551" s="6" t="s">
        <v>2416</v>
      </c>
      <c r="C551" s="6" t="s">
        <v>1988</v>
      </c>
      <c r="D551" s="6">
        <v>5</v>
      </c>
      <c r="E551" s="6">
        <v>15</v>
      </c>
      <c r="F551" s="6">
        <v>3</v>
      </c>
      <c r="G551" s="6">
        <v>7</v>
      </c>
      <c r="H551" s="6">
        <v>1</v>
      </c>
      <c r="I551" s="6">
        <v>1</v>
      </c>
      <c r="J551" s="6">
        <v>0</v>
      </c>
      <c r="K551" s="6">
        <v>32</v>
      </c>
      <c r="L551" s="6">
        <v>1.8480000000000001</v>
      </c>
      <c r="M551" s="9">
        <v>34.975999999999999</v>
      </c>
    </row>
    <row r="552" spans="1:13">
      <c r="A552" s="6" t="s">
        <v>1233</v>
      </c>
      <c r="B552" s="6" t="s">
        <v>2427</v>
      </c>
      <c r="C552" s="6" t="s">
        <v>1234</v>
      </c>
      <c r="D552" s="6">
        <v>7</v>
      </c>
      <c r="E552" s="6">
        <v>5</v>
      </c>
      <c r="F552" s="6">
        <v>4</v>
      </c>
      <c r="G552" s="6">
        <v>7</v>
      </c>
      <c r="H552" s="6">
        <v>0</v>
      </c>
      <c r="I552" s="6">
        <v>2</v>
      </c>
      <c r="J552" s="6">
        <v>0</v>
      </c>
      <c r="K552" s="6">
        <v>25</v>
      </c>
      <c r="L552" s="6">
        <v>2.0720000000000001</v>
      </c>
      <c r="M552" s="9">
        <v>34.863999999999997</v>
      </c>
    </row>
    <row r="553" spans="1:13">
      <c r="A553" s="6" t="s">
        <v>206</v>
      </c>
      <c r="B553" s="6" t="s">
        <v>2422</v>
      </c>
      <c r="C553" s="6" t="s">
        <v>207</v>
      </c>
      <c r="D553" s="6">
        <v>6</v>
      </c>
      <c r="E553" s="6">
        <v>1</v>
      </c>
      <c r="F553" s="6">
        <v>1</v>
      </c>
      <c r="G553" s="6">
        <v>8</v>
      </c>
      <c r="H553" s="6">
        <v>1</v>
      </c>
      <c r="I553" s="6">
        <v>2</v>
      </c>
      <c r="J553" s="6">
        <v>0</v>
      </c>
      <c r="K553" s="6">
        <v>19</v>
      </c>
      <c r="L553" s="6">
        <v>2.258</v>
      </c>
      <c r="M553" s="9">
        <v>34.695999999999998</v>
      </c>
    </row>
    <row r="554" spans="1:13">
      <c r="A554" s="6" t="s">
        <v>1544</v>
      </c>
      <c r="B554" s="6" t="s">
        <v>2432</v>
      </c>
      <c r="C554" s="6" t="s">
        <v>1545</v>
      </c>
      <c r="D554" s="6">
        <v>7</v>
      </c>
      <c r="E554" s="6">
        <v>3</v>
      </c>
      <c r="F554" s="6">
        <v>3</v>
      </c>
      <c r="G554" s="6">
        <v>4</v>
      </c>
      <c r="H554" s="6">
        <v>1</v>
      </c>
      <c r="I554" s="6">
        <v>1</v>
      </c>
      <c r="J554" s="6">
        <v>6</v>
      </c>
      <c r="K554" s="6">
        <v>25</v>
      </c>
      <c r="L554" s="6">
        <v>2.048</v>
      </c>
      <c r="M554" s="9">
        <v>34.576000000000001</v>
      </c>
    </row>
    <row r="555" spans="1:13">
      <c r="A555" s="6" t="s">
        <v>1634</v>
      </c>
      <c r="B555" s="6" t="s">
        <v>2432</v>
      </c>
      <c r="C555" s="6" t="s">
        <v>1635</v>
      </c>
      <c r="D555" s="6">
        <v>6</v>
      </c>
      <c r="E555" s="6">
        <v>0</v>
      </c>
      <c r="F555" s="6">
        <v>2</v>
      </c>
      <c r="G555" s="6">
        <v>0</v>
      </c>
      <c r="H555" s="6">
        <v>11</v>
      </c>
      <c r="I555" s="6">
        <v>0</v>
      </c>
      <c r="J555" s="6">
        <v>0</v>
      </c>
      <c r="K555" s="6">
        <v>19</v>
      </c>
      <c r="L555" s="6">
        <v>2.2480000000000002</v>
      </c>
      <c r="M555" s="9">
        <v>34.576000000000001</v>
      </c>
    </row>
    <row r="556" spans="1:13">
      <c r="A556" s="6" t="s">
        <v>535</v>
      </c>
      <c r="B556" s="6" t="s">
        <v>2431</v>
      </c>
      <c r="C556" s="6" t="s">
        <v>536</v>
      </c>
      <c r="D556" s="6">
        <v>7</v>
      </c>
      <c r="E556" s="6">
        <v>4</v>
      </c>
      <c r="F556" s="6">
        <v>2</v>
      </c>
      <c r="G556" s="6">
        <v>4</v>
      </c>
      <c r="H556" s="6">
        <v>3</v>
      </c>
      <c r="I556" s="6">
        <v>2</v>
      </c>
      <c r="J556" s="6">
        <v>3</v>
      </c>
      <c r="K556" s="6">
        <v>25</v>
      </c>
      <c r="L556" s="6">
        <v>2.0449999999999999</v>
      </c>
      <c r="M556" s="9">
        <v>34.54</v>
      </c>
    </row>
    <row r="557" spans="1:13">
      <c r="A557" s="6" t="s">
        <v>810</v>
      </c>
      <c r="B557" s="6" t="s">
        <v>2426</v>
      </c>
      <c r="C557" s="6" t="s">
        <v>811</v>
      </c>
      <c r="D557" s="6">
        <v>5</v>
      </c>
      <c r="E557" s="6">
        <v>0</v>
      </c>
      <c r="F557" s="6">
        <v>1</v>
      </c>
      <c r="G557" s="6">
        <v>4</v>
      </c>
      <c r="H557" s="6">
        <v>3</v>
      </c>
      <c r="I557" s="6">
        <v>2</v>
      </c>
      <c r="J557" s="6">
        <v>0</v>
      </c>
      <c r="K557" s="6">
        <v>15</v>
      </c>
      <c r="L557" s="6">
        <v>2.3730000000000002</v>
      </c>
      <c r="M557" s="9">
        <v>34.475999999999999</v>
      </c>
    </row>
    <row r="558" spans="1:13">
      <c r="A558" s="6" t="s">
        <v>20</v>
      </c>
      <c r="B558" s="6" t="s">
        <v>2430</v>
      </c>
      <c r="C558" s="6" t="s">
        <v>21</v>
      </c>
      <c r="D558" s="6">
        <v>11</v>
      </c>
      <c r="E558" s="6">
        <v>0</v>
      </c>
      <c r="F558" s="6">
        <v>3</v>
      </c>
      <c r="G558" s="6">
        <v>7</v>
      </c>
      <c r="H558" s="6">
        <v>1</v>
      </c>
      <c r="I558" s="6">
        <v>0</v>
      </c>
      <c r="J558" s="6">
        <v>0</v>
      </c>
      <c r="K558" s="6">
        <v>22</v>
      </c>
      <c r="L558" s="6">
        <v>2.133</v>
      </c>
      <c r="M558" s="9">
        <v>34.396000000000001</v>
      </c>
    </row>
    <row r="559" spans="1:13">
      <c r="A559" s="6" t="s">
        <v>2120</v>
      </c>
      <c r="B559" s="6" t="s">
        <v>2429</v>
      </c>
      <c r="C559" s="6" t="s">
        <v>2121</v>
      </c>
      <c r="D559" s="6">
        <v>5</v>
      </c>
      <c r="E559" s="6">
        <v>2</v>
      </c>
      <c r="F559" s="6">
        <v>3</v>
      </c>
      <c r="G559" s="6">
        <v>0</v>
      </c>
      <c r="H559" s="6">
        <v>3.76</v>
      </c>
      <c r="I559" s="6">
        <v>0</v>
      </c>
      <c r="J559" s="6">
        <v>0</v>
      </c>
      <c r="K559" s="6">
        <v>13.76</v>
      </c>
      <c r="L559" s="6">
        <v>2.4039999999999999</v>
      </c>
      <c r="M559" s="9">
        <v>34.351999999999997</v>
      </c>
    </row>
    <row r="560" spans="1:13">
      <c r="A560" s="6" t="s">
        <v>782</v>
      </c>
      <c r="B560" s="6" t="s">
        <v>2426</v>
      </c>
      <c r="C560" s="6" t="s">
        <v>783</v>
      </c>
      <c r="D560" s="6">
        <v>6</v>
      </c>
      <c r="E560" s="6">
        <v>0</v>
      </c>
      <c r="F560" s="6">
        <v>0</v>
      </c>
      <c r="G560" s="6">
        <v>0</v>
      </c>
      <c r="H560" s="6">
        <v>1</v>
      </c>
      <c r="I560" s="6">
        <v>0</v>
      </c>
      <c r="J560" s="6">
        <v>0</v>
      </c>
      <c r="K560" s="6">
        <v>7</v>
      </c>
      <c r="L560" s="6">
        <v>2.625</v>
      </c>
      <c r="M560" s="9">
        <v>34.299999999999997</v>
      </c>
    </row>
    <row r="561" spans="1:13">
      <c r="A561" s="6" t="s">
        <v>1518</v>
      </c>
      <c r="B561" s="6" t="s">
        <v>2432</v>
      </c>
      <c r="C561" s="6" t="s">
        <v>1519</v>
      </c>
      <c r="D561" s="6">
        <v>5</v>
      </c>
      <c r="E561" s="6">
        <v>0</v>
      </c>
      <c r="F561" s="6">
        <v>3</v>
      </c>
      <c r="G561" s="6">
        <v>11</v>
      </c>
      <c r="H561" s="6">
        <v>1</v>
      </c>
      <c r="I561" s="6">
        <v>0</v>
      </c>
      <c r="J561" s="6">
        <v>0</v>
      </c>
      <c r="K561" s="6">
        <v>20</v>
      </c>
      <c r="L561" s="6">
        <v>2.1880000000000002</v>
      </c>
      <c r="M561" s="9">
        <v>34.256</v>
      </c>
    </row>
    <row r="562" spans="1:13">
      <c r="A562" s="6" t="s">
        <v>846</v>
      </c>
      <c r="B562" s="6" t="s">
        <v>2428</v>
      </c>
      <c r="C562" s="6" t="s">
        <v>847</v>
      </c>
      <c r="D562" s="6">
        <v>6</v>
      </c>
      <c r="E562" s="6">
        <v>2</v>
      </c>
      <c r="F562" s="6">
        <v>1</v>
      </c>
      <c r="G562" s="6">
        <v>7</v>
      </c>
      <c r="H562" s="6">
        <v>1</v>
      </c>
      <c r="I562" s="6">
        <v>5</v>
      </c>
      <c r="J562" s="6">
        <v>0</v>
      </c>
      <c r="K562" s="6">
        <v>22</v>
      </c>
      <c r="L562" s="6">
        <v>2.1179999999999999</v>
      </c>
      <c r="M562" s="9">
        <v>34.216000000000001</v>
      </c>
    </row>
    <row r="563" spans="1:13">
      <c r="A563" s="6" t="s">
        <v>768</v>
      </c>
      <c r="B563" s="6" t="s">
        <v>2426</v>
      </c>
      <c r="C563" s="6" t="s">
        <v>769</v>
      </c>
      <c r="D563" s="6">
        <v>5</v>
      </c>
      <c r="E563" s="6">
        <v>6</v>
      </c>
      <c r="F563" s="6">
        <v>0</v>
      </c>
      <c r="G563" s="6">
        <v>0</v>
      </c>
      <c r="H563" s="6">
        <v>2</v>
      </c>
      <c r="I563" s="6">
        <v>1</v>
      </c>
      <c r="J563" s="6">
        <v>6</v>
      </c>
      <c r="K563" s="6">
        <v>20</v>
      </c>
      <c r="L563" s="6">
        <v>2.1840000000000002</v>
      </c>
      <c r="M563" s="9">
        <v>34.207999999999998</v>
      </c>
    </row>
    <row r="564" spans="1:13">
      <c r="A564" s="6" t="s">
        <v>1308</v>
      </c>
      <c r="B564" s="6" t="s">
        <v>2427</v>
      </c>
      <c r="C564" s="6" t="s">
        <v>1309</v>
      </c>
      <c r="D564" s="6">
        <v>7</v>
      </c>
      <c r="E564" s="6">
        <v>6</v>
      </c>
      <c r="F564" s="6">
        <v>4</v>
      </c>
      <c r="G564" s="6">
        <v>0</v>
      </c>
      <c r="H564" s="6">
        <v>0</v>
      </c>
      <c r="I564" s="6">
        <v>0</v>
      </c>
      <c r="J564" s="6">
        <v>0</v>
      </c>
      <c r="K564" s="6">
        <v>17</v>
      </c>
      <c r="L564" s="6">
        <v>2.278</v>
      </c>
      <c r="M564" s="9">
        <v>34.136000000000003</v>
      </c>
    </row>
    <row r="565" spans="1:13">
      <c r="A565" s="6" t="s">
        <v>1209</v>
      </c>
      <c r="B565" s="6" t="s">
        <v>2427</v>
      </c>
      <c r="C565" s="6" t="s">
        <v>1210</v>
      </c>
      <c r="D565" s="6">
        <v>7</v>
      </c>
      <c r="E565" s="6">
        <v>7</v>
      </c>
      <c r="F565" s="6">
        <v>3</v>
      </c>
      <c r="G565" s="6">
        <v>0</v>
      </c>
      <c r="H565" s="6">
        <v>0</v>
      </c>
      <c r="I565" s="6">
        <v>0</v>
      </c>
      <c r="J565" s="6">
        <v>0</v>
      </c>
      <c r="K565" s="6">
        <v>17</v>
      </c>
      <c r="L565" s="6">
        <v>2.2749999999999999</v>
      </c>
      <c r="M565" s="9">
        <v>34.1</v>
      </c>
    </row>
    <row r="566" spans="1:13">
      <c r="A566" s="6" t="s">
        <v>1939</v>
      </c>
      <c r="B566" s="6" t="s">
        <v>2416</v>
      </c>
      <c r="C566" s="6" t="s">
        <v>1940</v>
      </c>
      <c r="D566" s="6">
        <v>6</v>
      </c>
      <c r="E566" s="6">
        <v>4</v>
      </c>
      <c r="F566" s="6">
        <v>2</v>
      </c>
      <c r="G566" s="6">
        <v>8</v>
      </c>
      <c r="H566" s="6">
        <v>1</v>
      </c>
      <c r="I566" s="6">
        <v>0</v>
      </c>
      <c r="J566" s="6">
        <v>0</v>
      </c>
      <c r="K566" s="6">
        <v>21</v>
      </c>
      <c r="L566" s="6">
        <v>2.14</v>
      </c>
      <c r="M566" s="9">
        <v>34.080000000000005</v>
      </c>
    </row>
    <row r="567" spans="1:13">
      <c r="A567" s="6" t="s">
        <v>2076</v>
      </c>
      <c r="B567" s="6" t="s">
        <v>2429</v>
      </c>
      <c r="C567" s="6" t="s">
        <v>2077</v>
      </c>
      <c r="D567" s="6">
        <v>5</v>
      </c>
      <c r="E567" s="6">
        <v>2</v>
      </c>
      <c r="F567" s="6">
        <v>1</v>
      </c>
      <c r="G567" s="6">
        <v>6</v>
      </c>
      <c r="H567" s="6">
        <v>1</v>
      </c>
      <c r="I567" s="6">
        <v>0</v>
      </c>
      <c r="J567" s="6">
        <v>0</v>
      </c>
      <c r="K567" s="6">
        <v>15</v>
      </c>
      <c r="L567" s="6">
        <v>2.3359999999999999</v>
      </c>
      <c r="M567" s="9">
        <v>34.031999999999996</v>
      </c>
    </row>
    <row r="568" spans="1:13">
      <c r="A568" s="6" t="s">
        <v>1300</v>
      </c>
      <c r="B568" s="6" t="s">
        <v>2427</v>
      </c>
      <c r="C568" s="6" t="s">
        <v>1301</v>
      </c>
      <c r="D568" s="6">
        <v>7</v>
      </c>
      <c r="E568" s="6">
        <v>0</v>
      </c>
      <c r="F568" s="6">
        <v>4</v>
      </c>
      <c r="G568" s="6">
        <v>0</v>
      </c>
      <c r="H568" s="6">
        <v>1</v>
      </c>
      <c r="I568" s="6">
        <v>1</v>
      </c>
      <c r="J568" s="6">
        <v>0</v>
      </c>
      <c r="K568" s="6">
        <v>13</v>
      </c>
      <c r="L568" s="6">
        <v>2.4</v>
      </c>
      <c r="M568" s="9">
        <v>34</v>
      </c>
    </row>
    <row r="569" spans="1:13">
      <c r="A569" s="6" t="s">
        <v>1614</v>
      </c>
      <c r="B569" s="6" t="s">
        <v>2432</v>
      </c>
      <c r="C569" s="6" t="s">
        <v>1615</v>
      </c>
      <c r="D569" s="6">
        <v>5</v>
      </c>
      <c r="E569" s="6">
        <v>2</v>
      </c>
      <c r="F569" s="6">
        <v>2</v>
      </c>
      <c r="G569" s="6">
        <v>7</v>
      </c>
      <c r="H569" s="6">
        <v>1</v>
      </c>
      <c r="I569" s="6">
        <v>0</v>
      </c>
      <c r="J569" s="6">
        <v>7.5</v>
      </c>
      <c r="K569" s="6">
        <v>24.5</v>
      </c>
      <c r="L569" s="6">
        <v>2.004</v>
      </c>
      <c r="M569" s="9">
        <v>33.847999999999999</v>
      </c>
    </row>
    <row r="570" spans="1:13">
      <c r="A570" s="6" t="s">
        <v>527</v>
      </c>
      <c r="B570" s="6" t="s">
        <v>2431</v>
      </c>
      <c r="C570" s="6" t="s">
        <v>528</v>
      </c>
      <c r="D570" s="6">
        <v>8</v>
      </c>
      <c r="E570" s="6">
        <v>0</v>
      </c>
      <c r="F570" s="6">
        <v>2</v>
      </c>
      <c r="G570" s="6">
        <v>3</v>
      </c>
      <c r="H570" s="6">
        <v>3</v>
      </c>
      <c r="I570" s="6">
        <v>4</v>
      </c>
      <c r="J570" s="6">
        <v>0</v>
      </c>
      <c r="K570" s="6">
        <v>20</v>
      </c>
      <c r="L570" s="6">
        <v>2.1509999999999998</v>
      </c>
      <c r="M570" s="9">
        <v>33.811999999999998</v>
      </c>
    </row>
    <row r="571" spans="1:13">
      <c r="A571" s="6" t="s">
        <v>1552</v>
      </c>
      <c r="B571" s="6" t="s">
        <v>2432</v>
      </c>
      <c r="C571" s="6" t="s">
        <v>1553</v>
      </c>
      <c r="D571" s="6">
        <v>6</v>
      </c>
      <c r="E571" s="6">
        <v>1</v>
      </c>
      <c r="F571" s="6">
        <v>1</v>
      </c>
      <c r="G571" s="6">
        <v>8</v>
      </c>
      <c r="H571" s="6">
        <v>2</v>
      </c>
      <c r="I571" s="6">
        <v>1</v>
      </c>
      <c r="J571" s="6">
        <v>0</v>
      </c>
      <c r="K571" s="6">
        <v>19</v>
      </c>
      <c r="L571" s="6">
        <v>2.1760000000000002</v>
      </c>
      <c r="M571" s="9">
        <v>33.712000000000003</v>
      </c>
    </row>
    <row r="572" spans="1:13">
      <c r="A572" s="6" t="s">
        <v>764</v>
      </c>
      <c r="B572" s="6" t="s">
        <v>2426</v>
      </c>
      <c r="C572" s="6" t="s">
        <v>765</v>
      </c>
      <c r="D572" s="6">
        <v>7</v>
      </c>
      <c r="E572" s="6">
        <v>0</v>
      </c>
      <c r="F572" s="6">
        <v>1</v>
      </c>
      <c r="G572" s="6">
        <v>10</v>
      </c>
      <c r="H572" s="6">
        <v>5</v>
      </c>
      <c r="I572" s="6">
        <v>0</v>
      </c>
      <c r="J572" s="6">
        <v>0</v>
      </c>
      <c r="K572" s="6">
        <v>23</v>
      </c>
      <c r="L572" s="6">
        <v>2.04</v>
      </c>
      <c r="M572" s="9">
        <v>33.68</v>
      </c>
    </row>
    <row r="573" spans="1:13">
      <c r="A573" s="6" t="s">
        <v>2056</v>
      </c>
      <c r="B573" s="6" t="s">
        <v>2429</v>
      </c>
      <c r="C573" s="6" t="s">
        <v>2057</v>
      </c>
      <c r="D573" s="6">
        <v>5</v>
      </c>
      <c r="E573" s="6">
        <v>2</v>
      </c>
      <c r="F573" s="6">
        <v>3</v>
      </c>
      <c r="G573" s="6">
        <v>1</v>
      </c>
      <c r="H573" s="6">
        <v>1</v>
      </c>
      <c r="I573" s="6">
        <v>2</v>
      </c>
      <c r="J573" s="6">
        <v>0</v>
      </c>
      <c r="K573" s="6">
        <v>14</v>
      </c>
      <c r="L573" s="6">
        <v>2.34</v>
      </c>
      <c r="M573" s="9">
        <v>33.68</v>
      </c>
    </row>
    <row r="574" spans="1:13">
      <c r="A574" s="6" t="s">
        <v>1578</v>
      </c>
      <c r="B574" s="6" t="s">
        <v>2432</v>
      </c>
      <c r="C574" s="6" t="s">
        <v>1579</v>
      </c>
      <c r="D574" s="6">
        <v>5</v>
      </c>
      <c r="E574" s="6">
        <v>1</v>
      </c>
      <c r="F574" s="6">
        <v>2</v>
      </c>
      <c r="G574" s="6">
        <v>4</v>
      </c>
      <c r="H574" s="6">
        <v>1</v>
      </c>
      <c r="I574" s="6">
        <v>0</v>
      </c>
      <c r="J574" s="6">
        <v>0</v>
      </c>
      <c r="K574" s="6">
        <v>13</v>
      </c>
      <c r="L574" s="6">
        <v>2.371</v>
      </c>
      <c r="M574" s="9">
        <v>33.652000000000001</v>
      </c>
    </row>
    <row r="575" spans="1:13">
      <c r="A575" s="6" t="s">
        <v>2098</v>
      </c>
      <c r="B575" s="6" t="s">
        <v>2429</v>
      </c>
      <c r="C575" s="6" t="s">
        <v>2099</v>
      </c>
      <c r="D575" s="6">
        <v>7</v>
      </c>
      <c r="E575" s="6">
        <v>2</v>
      </c>
      <c r="F575" s="6">
        <v>3</v>
      </c>
      <c r="G575" s="6">
        <v>1</v>
      </c>
      <c r="H575" s="6">
        <v>1</v>
      </c>
      <c r="I575" s="6">
        <v>1</v>
      </c>
      <c r="J575" s="6">
        <v>0</v>
      </c>
      <c r="K575" s="6">
        <v>15</v>
      </c>
      <c r="L575" s="6">
        <v>2.2999999999999998</v>
      </c>
      <c r="M575" s="9">
        <v>33.599999999999994</v>
      </c>
    </row>
    <row r="576" spans="1:13">
      <c r="A576" s="6" t="s">
        <v>2271</v>
      </c>
      <c r="B576" s="6" t="s">
        <v>2424</v>
      </c>
      <c r="C576" s="6" t="s">
        <v>2272</v>
      </c>
      <c r="D576" s="6">
        <v>5</v>
      </c>
      <c r="E576" s="6">
        <v>2</v>
      </c>
      <c r="F576" s="6">
        <v>3</v>
      </c>
      <c r="G576" s="6">
        <v>12</v>
      </c>
      <c r="H576" s="6">
        <v>1</v>
      </c>
      <c r="I576" s="6">
        <v>0</v>
      </c>
      <c r="J576" s="6">
        <v>0</v>
      </c>
      <c r="K576" s="6">
        <v>23</v>
      </c>
      <c r="L576" s="6">
        <v>2.0099999999999998</v>
      </c>
      <c r="M576" s="9">
        <v>33.32</v>
      </c>
    </row>
    <row r="577" spans="1:13">
      <c r="A577" s="6" t="s">
        <v>1881</v>
      </c>
      <c r="B577" s="6" t="s">
        <v>2416</v>
      </c>
      <c r="C577" s="6" t="s">
        <v>1882</v>
      </c>
      <c r="D577" s="6">
        <v>6</v>
      </c>
      <c r="E577" s="6">
        <v>5</v>
      </c>
      <c r="F577" s="6">
        <v>2</v>
      </c>
      <c r="G577" s="6">
        <v>7</v>
      </c>
      <c r="H577" s="6">
        <v>0</v>
      </c>
      <c r="I577" s="6">
        <v>1</v>
      </c>
      <c r="J577" s="6">
        <v>0</v>
      </c>
      <c r="K577" s="6">
        <v>21</v>
      </c>
      <c r="L577" s="6">
        <v>2.0760000000000001</v>
      </c>
      <c r="M577" s="9">
        <v>33.312000000000005</v>
      </c>
    </row>
    <row r="578" spans="1:13">
      <c r="A578" s="6" t="s">
        <v>523</v>
      </c>
      <c r="B578" s="6" t="s">
        <v>2431</v>
      </c>
      <c r="C578" s="6" t="s">
        <v>524</v>
      </c>
      <c r="D578" s="6">
        <v>6</v>
      </c>
      <c r="E578" s="6">
        <v>8</v>
      </c>
      <c r="F578" s="6">
        <v>1</v>
      </c>
      <c r="G578" s="6">
        <v>3</v>
      </c>
      <c r="H578" s="6">
        <v>4</v>
      </c>
      <c r="I578" s="6">
        <v>1</v>
      </c>
      <c r="J578" s="6">
        <v>0</v>
      </c>
      <c r="K578" s="6">
        <v>23</v>
      </c>
      <c r="L578" s="6">
        <v>2.0059999999999998</v>
      </c>
      <c r="M578" s="9">
        <v>33.271999999999998</v>
      </c>
    </row>
    <row r="579" spans="1:13">
      <c r="A579" s="6" t="s">
        <v>2114</v>
      </c>
      <c r="B579" s="6" t="s">
        <v>2429</v>
      </c>
      <c r="C579" s="6" t="s">
        <v>2115</v>
      </c>
      <c r="D579" s="6">
        <v>7</v>
      </c>
      <c r="E579" s="6">
        <v>3</v>
      </c>
      <c r="F579" s="6">
        <v>2</v>
      </c>
      <c r="G579" s="6">
        <v>15</v>
      </c>
      <c r="H579" s="6">
        <v>2</v>
      </c>
      <c r="I579" s="6">
        <v>4</v>
      </c>
      <c r="J579" s="6">
        <v>0</v>
      </c>
      <c r="K579" s="6">
        <v>33</v>
      </c>
      <c r="L579" s="6">
        <v>1.66</v>
      </c>
      <c r="M579" s="9">
        <v>33.119999999999997</v>
      </c>
    </row>
    <row r="580" spans="1:13">
      <c r="A580" s="6" t="s">
        <v>1923</v>
      </c>
      <c r="B580" s="6" t="s">
        <v>2416</v>
      </c>
      <c r="C580" s="6" t="s">
        <v>1924</v>
      </c>
      <c r="D580" s="6">
        <v>6</v>
      </c>
      <c r="E580" s="6">
        <v>6</v>
      </c>
      <c r="F580" s="6">
        <v>2</v>
      </c>
      <c r="G580" s="6">
        <v>11</v>
      </c>
      <c r="H580" s="6">
        <v>3</v>
      </c>
      <c r="I580" s="6">
        <v>1</v>
      </c>
      <c r="J580" s="6">
        <v>0</v>
      </c>
      <c r="K580" s="6">
        <v>29</v>
      </c>
      <c r="L580" s="6">
        <v>1.792</v>
      </c>
      <c r="M580" s="9">
        <v>33.103999999999999</v>
      </c>
    </row>
    <row r="581" spans="1:13">
      <c r="A581" s="6" t="s">
        <v>569</v>
      </c>
      <c r="B581" s="6" t="s">
        <v>2431</v>
      </c>
      <c r="C581" s="6" t="s">
        <v>570</v>
      </c>
      <c r="D581" s="6">
        <v>8</v>
      </c>
      <c r="E581" s="6">
        <v>0</v>
      </c>
      <c r="F581" s="6">
        <v>3</v>
      </c>
      <c r="G581" s="6">
        <v>4</v>
      </c>
      <c r="H581" s="6">
        <v>3</v>
      </c>
      <c r="I581" s="6">
        <v>0</v>
      </c>
      <c r="J581" s="6">
        <v>0</v>
      </c>
      <c r="K581" s="6">
        <v>18</v>
      </c>
      <c r="L581" s="6">
        <v>2.157</v>
      </c>
      <c r="M581" s="9">
        <v>33.084000000000003</v>
      </c>
    </row>
    <row r="582" spans="1:13">
      <c r="A582" s="6" t="s">
        <v>1295</v>
      </c>
      <c r="B582" s="6" t="s">
        <v>2427</v>
      </c>
      <c r="C582" s="6" t="s">
        <v>1296</v>
      </c>
      <c r="D582" s="6">
        <v>7</v>
      </c>
      <c r="E582" s="6">
        <v>8</v>
      </c>
      <c r="F582" s="6">
        <v>5</v>
      </c>
      <c r="G582" s="6">
        <v>0</v>
      </c>
      <c r="H582" s="6">
        <v>0</v>
      </c>
      <c r="I582" s="6">
        <v>0</v>
      </c>
      <c r="J582" s="6">
        <v>0</v>
      </c>
      <c r="K582" s="6">
        <v>20</v>
      </c>
      <c r="L582" s="6">
        <v>2.089</v>
      </c>
      <c r="M582" s="9">
        <v>33.067999999999998</v>
      </c>
    </row>
    <row r="583" spans="1:13">
      <c r="A583" s="6" t="s">
        <v>2112</v>
      </c>
      <c r="B583" s="6" t="s">
        <v>2429</v>
      </c>
      <c r="C583" s="6" t="s">
        <v>2113</v>
      </c>
      <c r="D583" s="6">
        <v>5</v>
      </c>
      <c r="E583" s="6">
        <v>2</v>
      </c>
      <c r="F583" s="6">
        <v>1</v>
      </c>
      <c r="G583" s="6">
        <v>4</v>
      </c>
      <c r="H583" s="6">
        <v>1</v>
      </c>
      <c r="I583" s="6">
        <v>0</v>
      </c>
      <c r="J583" s="6">
        <v>0</v>
      </c>
      <c r="K583" s="6">
        <v>13</v>
      </c>
      <c r="L583" s="6">
        <v>2.3159999999999998</v>
      </c>
      <c r="M583" s="9">
        <v>32.991999999999997</v>
      </c>
    </row>
    <row r="584" spans="1:13">
      <c r="A584" s="6" t="s">
        <v>1590</v>
      </c>
      <c r="B584" s="6" t="s">
        <v>2432</v>
      </c>
      <c r="C584" s="6" t="s">
        <v>1591</v>
      </c>
      <c r="D584" s="6">
        <v>6</v>
      </c>
      <c r="E584" s="6">
        <v>8</v>
      </c>
      <c r="F584" s="6">
        <v>2</v>
      </c>
      <c r="G584" s="6">
        <v>4</v>
      </c>
      <c r="H584" s="6">
        <v>3</v>
      </c>
      <c r="I584" s="6">
        <v>0</v>
      </c>
      <c r="J584" s="6">
        <v>0</v>
      </c>
      <c r="K584" s="6">
        <v>23</v>
      </c>
      <c r="L584" s="6">
        <v>1.968</v>
      </c>
      <c r="M584" s="9">
        <v>32.816000000000003</v>
      </c>
    </row>
    <row r="585" spans="1:13">
      <c r="A585" s="6" t="s">
        <v>1265</v>
      </c>
      <c r="B585" s="6" t="s">
        <v>2427</v>
      </c>
      <c r="C585" s="6" t="s">
        <v>1266</v>
      </c>
      <c r="D585" s="6">
        <v>7</v>
      </c>
      <c r="E585" s="6">
        <v>1</v>
      </c>
      <c r="F585" s="6">
        <v>4</v>
      </c>
      <c r="G585" s="6">
        <v>0</v>
      </c>
      <c r="H585" s="6">
        <v>4</v>
      </c>
      <c r="I585" s="6">
        <v>1</v>
      </c>
      <c r="J585" s="6">
        <v>0</v>
      </c>
      <c r="K585" s="6">
        <v>17</v>
      </c>
      <c r="L585" s="6">
        <v>2.133</v>
      </c>
      <c r="M585" s="9">
        <v>32.396000000000001</v>
      </c>
    </row>
    <row r="586" spans="1:13">
      <c r="A586" s="6" t="s">
        <v>872</v>
      </c>
      <c r="B586" s="6" t="s">
        <v>2428</v>
      </c>
      <c r="C586" s="6" t="s">
        <v>873</v>
      </c>
      <c r="D586" s="6">
        <v>6</v>
      </c>
      <c r="E586" s="6">
        <v>3</v>
      </c>
      <c r="F586" s="6">
        <v>1</v>
      </c>
      <c r="G586" s="6">
        <v>8</v>
      </c>
      <c r="H586" s="6">
        <v>1</v>
      </c>
      <c r="I586" s="6">
        <v>4</v>
      </c>
      <c r="J586" s="6">
        <v>0</v>
      </c>
      <c r="K586" s="6">
        <v>23</v>
      </c>
      <c r="L586" s="6">
        <v>1.9279999999999999</v>
      </c>
      <c r="M586" s="9">
        <v>32.335999999999999</v>
      </c>
    </row>
    <row r="587" spans="1:13">
      <c r="A587" s="6" t="s">
        <v>1955</v>
      </c>
      <c r="B587" s="6" t="s">
        <v>2416</v>
      </c>
      <c r="C587" s="6" t="s">
        <v>1956</v>
      </c>
      <c r="D587" s="6">
        <v>8</v>
      </c>
      <c r="E587" s="6">
        <v>11</v>
      </c>
      <c r="F587" s="6">
        <v>2</v>
      </c>
      <c r="G587" s="6">
        <v>4</v>
      </c>
      <c r="H587" s="6">
        <v>3</v>
      </c>
      <c r="I587" s="6">
        <v>2</v>
      </c>
      <c r="J587" s="6">
        <v>0</v>
      </c>
      <c r="K587" s="6">
        <v>30</v>
      </c>
      <c r="L587" s="6">
        <v>1.6919999999999999</v>
      </c>
      <c r="M587" s="9">
        <v>32.304000000000002</v>
      </c>
    </row>
    <row r="588" spans="1:13">
      <c r="A588" s="6" t="s">
        <v>1869</v>
      </c>
      <c r="B588" s="6" t="s">
        <v>2416</v>
      </c>
      <c r="C588" s="6" t="s">
        <v>1870</v>
      </c>
      <c r="D588" s="6">
        <v>5</v>
      </c>
      <c r="E588" s="6">
        <v>16</v>
      </c>
      <c r="F588" s="6">
        <v>0</v>
      </c>
      <c r="G588" s="6">
        <v>9</v>
      </c>
      <c r="H588" s="6">
        <v>2</v>
      </c>
      <c r="I588" s="6">
        <v>0</v>
      </c>
      <c r="J588" s="6">
        <v>0</v>
      </c>
      <c r="K588" s="6">
        <v>32</v>
      </c>
      <c r="L588" s="6">
        <v>1.6240000000000001</v>
      </c>
      <c r="M588" s="9">
        <v>32.288000000000004</v>
      </c>
    </row>
    <row r="589" spans="1:13">
      <c r="A589" s="6" t="s">
        <v>760</v>
      </c>
      <c r="B589" s="6" t="s">
        <v>2426</v>
      </c>
      <c r="C589" s="6" t="s">
        <v>761</v>
      </c>
      <c r="D589" s="6">
        <v>10</v>
      </c>
      <c r="E589" s="6">
        <v>11</v>
      </c>
      <c r="F589" s="6">
        <v>0</v>
      </c>
      <c r="G589" s="6">
        <v>7</v>
      </c>
      <c r="H589" s="6">
        <v>2</v>
      </c>
      <c r="I589" s="6">
        <v>2</v>
      </c>
      <c r="J589" s="6">
        <v>0</v>
      </c>
      <c r="K589" s="6">
        <v>32</v>
      </c>
      <c r="L589" s="6">
        <v>1.6180000000000001</v>
      </c>
      <c r="M589" s="9">
        <v>32.216000000000001</v>
      </c>
    </row>
    <row r="590" spans="1:13">
      <c r="A590" s="6" t="s">
        <v>1570</v>
      </c>
      <c r="B590" s="6" t="s">
        <v>2432</v>
      </c>
      <c r="C590" s="6" t="s">
        <v>1571</v>
      </c>
      <c r="D590" s="6">
        <v>5</v>
      </c>
      <c r="E590" s="6">
        <v>3</v>
      </c>
      <c r="F590" s="6">
        <v>1</v>
      </c>
      <c r="G590" s="6">
        <v>9</v>
      </c>
      <c r="H590" s="6">
        <v>0</v>
      </c>
      <c r="I590" s="6">
        <v>0</v>
      </c>
      <c r="J590" s="6">
        <v>4.5</v>
      </c>
      <c r="K590" s="6">
        <v>22.5</v>
      </c>
      <c r="L590" s="6">
        <v>1.9319999999999999</v>
      </c>
      <c r="M590" s="9">
        <v>32.183999999999997</v>
      </c>
    </row>
    <row r="591" spans="1:13">
      <c r="A591" s="6" t="s">
        <v>2110</v>
      </c>
      <c r="B591" s="6" t="s">
        <v>2429</v>
      </c>
      <c r="C591" s="6" t="s">
        <v>2111</v>
      </c>
      <c r="D591" s="6">
        <v>5</v>
      </c>
      <c r="E591" s="6">
        <v>1</v>
      </c>
      <c r="F591" s="6">
        <v>1</v>
      </c>
      <c r="G591" s="6">
        <v>3</v>
      </c>
      <c r="H591" s="6">
        <v>1</v>
      </c>
      <c r="I591" s="6">
        <v>0</v>
      </c>
      <c r="J591" s="6">
        <v>0</v>
      </c>
      <c r="K591" s="6">
        <v>11</v>
      </c>
      <c r="L591" s="6">
        <v>2.3119999999999998</v>
      </c>
      <c r="M591" s="9">
        <v>32.143999999999998</v>
      </c>
    </row>
    <row r="592" spans="1:13">
      <c r="A592" s="6" t="s">
        <v>1937</v>
      </c>
      <c r="B592" s="6" t="s">
        <v>2416</v>
      </c>
      <c r="C592" s="6" t="s">
        <v>1938</v>
      </c>
      <c r="D592" s="6">
        <v>6</v>
      </c>
      <c r="E592" s="6">
        <v>4</v>
      </c>
      <c r="F592" s="6">
        <v>3</v>
      </c>
      <c r="G592" s="6">
        <v>3</v>
      </c>
      <c r="H592" s="6">
        <v>0</v>
      </c>
      <c r="I592" s="6">
        <v>0</v>
      </c>
      <c r="J592" s="6">
        <v>0</v>
      </c>
      <c r="K592" s="6">
        <v>16</v>
      </c>
      <c r="L592" s="6">
        <v>2.1440000000000001</v>
      </c>
      <c r="M592" s="9">
        <v>32.128</v>
      </c>
    </row>
    <row r="593" spans="1:13">
      <c r="A593" s="6" t="s">
        <v>2046</v>
      </c>
      <c r="B593" s="6" t="s">
        <v>2429</v>
      </c>
      <c r="C593" s="6" t="s">
        <v>2047</v>
      </c>
      <c r="D593" s="6">
        <v>11</v>
      </c>
      <c r="E593" s="6">
        <v>4</v>
      </c>
      <c r="F593" s="6">
        <v>2</v>
      </c>
      <c r="G593" s="6">
        <v>6</v>
      </c>
      <c r="H593" s="6">
        <v>0</v>
      </c>
      <c r="I593" s="6">
        <v>1</v>
      </c>
      <c r="J593" s="6">
        <v>0</v>
      </c>
      <c r="K593" s="6">
        <v>24</v>
      </c>
      <c r="L593" s="6">
        <v>1.8759999999999999</v>
      </c>
      <c r="M593" s="9">
        <v>32.111999999999995</v>
      </c>
    </row>
    <row r="594" spans="1:13">
      <c r="A594" s="6" t="s">
        <v>726</v>
      </c>
      <c r="B594" s="6" t="s">
        <v>2426</v>
      </c>
      <c r="C594" s="6" t="s">
        <v>727</v>
      </c>
      <c r="D594" s="6">
        <v>5</v>
      </c>
      <c r="E594" s="6">
        <v>6</v>
      </c>
      <c r="F594" s="6">
        <v>2</v>
      </c>
      <c r="G594" s="6">
        <v>0</v>
      </c>
      <c r="H594" s="6">
        <v>2</v>
      </c>
      <c r="I594" s="6">
        <v>1</v>
      </c>
      <c r="J594" s="6">
        <v>0</v>
      </c>
      <c r="K594" s="6">
        <v>16</v>
      </c>
      <c r="L594" s="6">
        <v>2.1360000000000001</v>
      </c>
      <c r="M594" s="9">
        <v>32.031999999999996</v>
      </c>
    </row>
    <row r="595" spans="1:13">
      <c r="A595" s="6" t="s">
        <v>1586</v>
      </c>
      <c r="B595" s="6" t="s">
        <v>2432</v>
      </c>
      <c r="C595" s="6" t="s">
        <v>1587</v>
      </c>
      <c r="D595" s="6">
        <v>6</v>
      </c>
      <c r="E595" s="6">
        <v>0</v>
      </c>
      <c r="F595" s="6">
        <v>3</v>
      </c>
      <c r="G595" s="6">
        <v>0</v>
      </c>
      <c r="H595" s="6">
        <v>2.8</v>
      </c>
      <c r="I595" s="6">
        <v>0</v>
      </c>
      <c r="J595" s="6">
        <v>0</v>
      </c>
      <c r="K595" s="6">
        <v>11.8</v>
      </c>
      <c r="L595" s="6">
        <v>2.2759999999999998</v>
      </c>
      <c r="M595" s="9">
        <v>32.031999999999996</v>
      </c>
    </row>
    <row r="596" spans="1:13">
      <c r="A596" s="6" t="s">
        <v>364</v>
      </c>
      <c r="B596" s="6" t="s">
        <v>2425</v>
      </c>
      <c r="C596" s="6" t="s">
        <v>365</v>
      </c>
      <c r="D596" s="6">
        <v>6</v>
      </c>
      <c r="E596" s="6">
        <v>10.5</v>
      </c>
      <c r="F596" s="6">
        <v>4</v>
      </c>
      <c r="G596" s="6">
        <v>0</v>
      </c>
      <c r="H596" s="6">
        <v>0</v>
      </c>
      <c r="I596" s="6">
        <v>1</v>
      </c>
      <c r="J596" s="6">
        <v>0</v>
      </c>
      <c r="K596" s="6">
        <v>21.5</v>
      </c>
      <c r="L596" s="6">
        <v>1.9430000000000001</v>
      </c>
      <c r="M596" s="9">
        <v>31.915999999999997</v>
      </c>
    </row>
    <row r="597" spans="1:13">
      <c r="A597" s="6" t="s">
        <v>1973</v>
      </c>
      <c r="B597" s="6" t="s">
        <v>2416</v>
      </c>
      <c r="C597" s="6" t="s">
        <v>1974</v>
      </c>
      <c r="D597" s="6">
        <v>5</v>
      </c>
      <c r="E597" s="6">
        <v>13</v>
      </c>
      <c r="F597" s="6">
        <v>2</v>
      </c>
      <c r="G597" s="6">
        <v>3</v>
      </c>
      <c r="H597" s="6">
        <v>0</v>
      </c>
      <c r="I597" s="6">
        <v>1</v>
      </c>
      <c r="J597" s="6">
        <v>0</v>
      </c>
      <c r="K597" s="6">
        <v>24</v>
      </c>
      <c r="L597" s="6">
        <v>1.8480000000000001</v>
      </c>
      <c r="M597" s="9">
        <v>31.776</v>
      </c>
    </row>
    <row r="598" spans="1:13">
      <c r="A598" s="6" t="s">
        <v>1632</v>
      </c>
      <c r="B598" s="6" t="s">
        <v>2432</v>
      </c>
      <c r="C598" s="6" t="s">
        <v>1633</v>
      </c>
      <c r="D598" s="6">
        <v>6</v>
      </c>
      <c r="E598" s="6">
        <v>2</v>
      </c>
      <c r="F598" s="6">
        <v>2</v>
      </c>
      <c r="G598" s="6">
        <v>8</v>
      </c>
      <c r="H598" s="6">
        <v>3</v>
      </c>
      <c r="I598" s="6">
        <v>2</v>
      </c>
      <c r="J598" s="6">
        <v>4.5</v>
      </c>
      <c r="K598" s="6">
        <v>27.5</v>
      </c>
      <c r="L598" s="6">
        <v>1.716</v>
      </c>
      <c r="M598" s="9">
        <v>31.591999999999999</v>
      </c>
    </row>
    <row r="599" spans="1:13">
      <c r="A599" s="6" t="s">
        <v>921</v>
      </c>
      <c r="B599" s="6" t="s">
        <v>2428</v>
      </c>
      <c r="C599" s="6" t="s">
        <v>922</v>
      </c>
      <c r="D599" s="6">
        <v>5</v>
      </c>
      <c r="E599" s="6">
        <v>10</v>
      </c>
      <c r="F599" s="6">
        <v>0</v>
      </c>
      <c r="G599" s="6">
        <v>0</v>
      </c>
      <c r="H599" s="6">
        <v>1</v>
      </c>
      <c r="I599" s="6">
        <v>0</v>
      </c>
      <c r="J599" s="6">
        <v>0</v>
      </c>
      <c r="K599" s="6">
        <v>16</v>
      </c>
      <c r="L599" s="6">
        <v>2.0979999999999999</v>
      </c>
      <c r="M599" s="9">
        <v>31.575999999999993</v>
      </c>
    </row>
    <row r="600" spans="1:13">
      <c r="A600" s="6" t="s">
        <v>1933</v>
      </c>
      <c r="B600" s="6" t="s">
        <v>2416</v>
      </c>
      <c r="C600" s="6" t="s">
        <v>1934</v>
      </c>
      <c r="D600" s="6">
        <v>7</v>
      </c>
      <c r="E600" s="6">
        <v>0</v>
      </c>
      <c r="F600" s="6">
        <v>3</v>
      </c>
      <c r="G600" s="6">
        <v>8</v>
      </c>
      <c r="H600" s="6">
        <v>1</v>
      </c>
      <c r="I600" s="6">
        <v>1</v>
      </c>
      <c r="J600" s="6">
        <v>0</v>
      </c>
      <c r="K600" s="6">
        <v>20</v>
      </c>
      <c r="L600" s="6">
        <v>1.964</v>
      </c>
      <c r="M600" s="9">
        <v>31.568000000000001</v>
      </c>
    </row>
    <row r="601" spans="1:13">
      <c r="A601" s="6" t="s">
        <v>1211</v>
      </c>
      <c r="B601" s="6" t="s">
        <v>2427</v>
      </c>
      <c r="C601" s="6" t="s">
        <v>1212</v>
      </c>
      <c r="D601" s="6">
        <v>7</v>
      </c>
      <c r="E601" s="6">
        <v>5</v>
      </c>
      <c r="F601" s="6">
        <v>4</v>
      </c>
      <c r="G601" s="6">
        <v>0</v>
      </c>
      <c r="H601" s="6">
        <v>1</v>
      </c>
      <c r="I601" s="6">
        <v>0</v>
      </c>
      <c r="J601" s="6">
        <v>0</v>
      </c>
      <c r="K601" s="6">
        <v>17</v>
      </c>
      <c r="L601" s="6">
        <v>2.06</v>
      </c>
      <c r="M601" s="9">
        <v>31.520000000000003</v>
      </c>
    </row>
    <row r="602" spans="1:13">
      <c r="A602" s="6" t="s">
        <v>1969</v>
      </c>
      <c r="B602" s="6" t="s">
        <v>2416</v>
      </c>
      <c r="C602" s="6" t="s">
        <v>1970</v>
      </c>
      <c r="D602" s="6">
        <v>5</v>
      </c>
      <c r="E602" s="6">
        <v>0</v>
      </c>
      <c r="F602" s="6">
        <v>1</v>
      </c>
      <c r="G602" s="6">
        <v>4</v>
      </c>
      <c r="H602" s="6">
        <v>0</v>
      </c>
      <c r="I602" s="6">
        <v>3</v>
      </c>
      <c r="J602" s="6">
        <v>0</v>
      </c>
      <c r="K602" s="6">
        <v>13</v>
      </c>
      <c r="L602" s="6">
        <v>2.1880000000000002</v>
      </c>
      <c r="M602" s="9">
        <v>31.456000000000003</v>
      </c>
    </row>
    <row r="603" spans="1:13">
      <c r="A603" s="6" t="s">
        <v>1249</v>
      </c>
      <c r="B603" s="6" t="s">
        <v>2427</v>
      </c>
      <c r="C603" s="6" t="s">
        <v>1250</v>
      </c>
      <c r="D603" s="6">
        <v>7</v>
      </c>
      <c r="E603" s="6">
        <v>7</v>
      </c>
      <c r="F603" s="6">
        <v>4</v>
      </c>
      <c r="G603" s="6">
        <v>3</v>
      </c>
      <c r="H603" s="6">
        <v>0</v>
      </c>
      <c r="I603" s="6">
        <v>3</v>
      </c>
      <c r="J603" s="6">
        <v>0</v>
      </c>
      <c r="K603" s="6">
        <v>24</v>
      </c>
      <c r="L603" s="6">
        <v>1.8169999999999999</v>
      </c>
      <c r="M603" s="9">
        <v>31.404</v>
      </c>
    </row>
    <row r="604" spans="1:13">
      <c r="A604" s="6" t="s">
        <v>896</v>
      </c>
      <c r="B604" s="6" t="s">
        <v>2428</v>
      </c>
      <c r="C604" s="6" t="s">
        <v>897</v>
      </c>
      <c r="D604" s="6">
        <v>6</v>
      </c>
      <c r="E604" s="6">
        <v>12</v>
      </c>
      <c r="F604" s="6">
        <v>0</v>
      </c>
      <c r="G604" s="6">
        <v>7</v>
      </c>
      <c r="H604" s="6">
        <v>2</v>
      </c>
      <c r="I604" s="6">
        <v>5</v>
      </c>
      <c r="J604" s="6">
        <v>0</v>
      </c>
      <c r="K604" s="6">
        <v>32</v>
      </c>
      <c r="L604" s="6">
        <v>1.544</v>
      </c>
      <c r="M604" s="9">
        <v>31.328000000000003</v>
      </c>
    </row>
    <row r="605" spans="1:13">
      <c r="A605" s="6" t="s">
        <v>1225</v>
      </c>
      <c r="B605" s="6" t="s">
        <v>2427</v>
      </c>
      <c r="C605" s="6" t="s">
        <v>1226</v>
      </c>
      <c r="D605" s="6">
        <v>7</v>
      </c>
      <c r="E605" s="6">
        <v>1</v>
      </c>
      <c r="F605" s="6">
        <v>4</v>
      </c>
      <c r="G605" s="6">
        <v>8</v>
      </c>
      <c r="H605" s="6">
        <v>0</v>
      </c>
      <c r="I605" s="6">
        <v>1</v>
      </c>
      <c r="J605" s="6">
        <v>0</v>
      </c>
      <c r="K605" s="6">
        <v>21</v>
      </c>
      <c r="L605" s="6">
        <v>1.9</v>
      </c>
      <c r="M605" s="9">
        <v>31.200000000000003</v>
      </c>
    </row>
    <row r="606" spans="1:13">
      <c r="A606" s="6" t="s">
        <v>547</v>
      </c>
      <c r="B606" s="6" t="s">
        <v>2431</v>
      </c>
      <c r="C606" s="6" t="s">
        <v>548</v>
      </c>
      <c r="D606" s="6">
        <v>6</v>
      </c>
      <c r="E606" s="6">
        <v>3</v>
      </c>
      <c r="F606" s="6">
        <v>0</v>
      </c>
      <c r="G606" s="6">
        <v>4</v>
      </c>
      <c r="H606" s="6">
        <v>1</v>
      </c>
      <c r="I606" s="6">
        <v>0</v>
      </c>
      <c r="J606" s="6">
        <v>0</v>
      </c>
      <c r="K606" s="6">
        <v>14</v>
      </c>
      <c r="L606" s="6">
        <v>2.1280000000000001</v>
      </c>
      <c r="M606" s="9">
        <v>31.136000000000003</v>
      </c>
    </row>
    <row r="607" spans="1:13">
      <c r="A607" s="6" t="s">
        <v>216</v>
      </c>
      <c r="B607" s="6" t="s">
        <v>2422</v>
      </c>
      <c r="C607" s="6" t="s">
        <v>217</v>
      </c>
      <c r="D607" s="6">
        <v>6</v>
      </c>
      <c r="E607" s="6">
        <v>4</v>
      </c>
      <c r="F607" s="6">
        <v>1</v>
      </c>
      <c r="G607" s="6">
        <v>4</v>
      </c>
      <c r="H607" s="6">
        <v>1</v>
      </c>
      <c r="I607" s="6">
        <v>0</v>
      </c>
      <c r="J607" s="6">
        <v>0</v>
      </c>
      <c r="K607" s="6">
        <v>16</v>
      </c>
      <c r="L607" s="6">
        <v>2.06</v>
      </c>
      <c r="M607" s="9">
        <v>31.120000000000005</v>
      </c>
    </row>
    <row r="608" spans="1:13">
      <c r="A608" s="6" t="s">
        <v>722</v>
      </c>
      <c r="B608" s="6" t="s">
        <v>2426</v>
      </c>
      <c r="C608" s="6" t="s">
        <v>723</v>
      </c>
      <c r="D608" s="6">
        <v>6</v>
      </c>
      <c r="E608" s="6">
        <v>0</v>
      </c>
      <c r="F608" s="6">
        <v>2</v>
      </c>
      <c r="G608" s="6">
        <v>3</v>
      </c>
      <c r="H608" s="6">
        <v>4</v>
      </c>
      <c r="I608" s="6">
        <v>0</v>
      </c>
      <c r="J608" s="6">
        <v>0</v>
      </c>
      <c r="K608" s="6">
        <v>15</v>
      </c>
      <c r="L608" s="6">
        <v>2.0819999999999999</v>
      </c>
      <c r="M608" s="9">
        <v>30.983999999999998</v>
      </c>
    </row>
    <row r="609" spans="1:13">
      <c r="A609" s="6" t="s">
        <v>150</v>
      </c>
      <c r="B609" s="6" t="s">
        <v>2422</v>
      </c>
      <c r="C609" s="6" t="s">
        <v>151</v>
      </c>
      <c r="D609" s="6">
        <v>7</v>
      </c>
      <c r="E609" s="6">
        <v>4</v>
      </c>
      <c r="F609" s="6">
        <v>0</v>
      </c>
      <c r="G609" s="6">
        <v>1</v>
      </c>
      <c r="H609" s="6">
        <v>5</v>
      </c>
      <c r="I609" s="6">
        <v>1</v>
      </c>
      <c r="J609" s="6">
        <v>0</v>
      </c>
      <c r="K609" s="6">
        <v>18</v>
      </c>
      <c r="L609" s="6">
        <v>1.978</v>
      </c>
      <c r="M609" s="9">
        <v>30.936</v>
      </c>
    </row>
    <row r="610" spans="1:13">
      <c r="A610" s="6" t="s">
        <v>122</v>
      </c>
      <c r="B610" s="6" t="s">
        <v>2422</v>
      </c>
      <c r="C610" s="6" t="s">
        <v>123</v>
      </c>
      <c r="D610" s="6">
        <v>6</v>
      </c>
      <c r="E610" s="6">
        <v>13</v>
      </c>
      <c r="F610" s="6">
        <v>1</v>
      </c>
      <c r="G610" s="6">
        <v>4</v>
      </c>
      <c r="H610" s="6">
        <v>1</v>
      </c>
      <c r="I610" s="6">
        <v>0</v>
      </c>
      <c r="J610" s="6">
        <v>0</v>
      </c>
      <c r="K610" s="6">
        <v>25</v>
      </c>
      <c r="L610" s="6">
        <v>1.7350000000000001</v>
      </c>
      <c r="M610" s="9">
        <v>30.82</v>
      </c>
    </row>
    <row r="611" spans="1:13">
      <c r="A611" s="6" t="s">
        <v>2245</v>
      </c>
      <c r="B611" s="6" t="s">
        <v>2424</v>
      </c>
      <c r="C611" s="6" t="s">
        <v>2246</v>
      </c>
      <c r="D611" s="6">
        <v>6</v>
      </c>
      <c r="E611" s="6">
        <v>2</v>
      </c>
      <c r="F611" s="6">
        <v>4</v>
      </c>
      <c r="G611" s="6">
        <v>0</v>
      </c>
      <c r="H611" s="6">
        <v>1</v>
      </c>
      <c r="I611" s="6">
        <v>0</v>
      </c>
      <c r="J611" s="6">
        <v>0</v>
      </c>
      <c r="K611" s="6">
        <v>13</v>
      </c>
      <c r="L611" s="6">
        <v>2.1240000000000001</v>
      </c>
      <c r="M611" s="9">
        <v>30.688000000000002</v>
      </c>
    </row>
    <row r="612" spans="1:13">
      <c r="A612" s="6" t="s">
        <v>148</v>
      </c>
      <c r="B612" s="6" t="s">
        <v>2422</v>
      </c>
      <c r="C612" s="6" t="s">
        <v>149</v>
      </c>
      <c r="D612" s="6">
        <v>8</v>
      </c>
      <c r="E612" s="6">
        <v>5</v>
      </c>
      <c r="F612" s="6">
        <v>0</v>
      </c>
      <c r="G612" s="6">
        <v>4</v>
      </c>
      <c r="H612" s="6">
        <v>1</v>
      </c>
      <c r="I612" s="6">
        <v>1</v>
      </c>
      <c r="J612" s="6">
        <v>0</v>
      </c>
      <c r="K612" s="6">
        <v>19</v>
      </c>
      <c r="L612" s="6">
        <v>1.919</v>
      </c>
      <c r="M612" s="9">
        <v>30.628000000000004</v>
      </c>
    </row>
    <row r="613" spans="1:13">
      <c r="A613" s="6" t="s">
        <v>822</v>
      </c>
      <c r="B613" s="6" t="s">
        <v>2426</v>
      </c>
      <c r="C613" s="6" t="s">
        <v>823</v>
      </c>
      <c r="D613" s="6">
        <v>5</v>
      </c>
      <c r="E613" s="6">
        <v>1</v>
      </c>
      <c r="F613" s="6">
        <v>1</v>
      </c>
      <c r="G613" s="6">
        <v>3</v>
      </c>
      <c r="H613" s="6">
        <v>1</v>
      </c>
      <c r="I613" s="6">
        <v>6</v>
      </c>
      <c r="J613" s="6">
        <v>0</v>
      </c>
      <c r="K613" s="6">
        <v>17</v>
      </c>
      <c r="L613" s="6">
        <v>1.9690000000000001</v>
      </c>
      <c r="M613" s="9">
        <v>30.428000000000001</v>
      </c>
    </row>
    <row r="614" spans="1:13">
      <c r="A614" s="6" t="s">
        <v>621</v>
      </c>
      <c r="B614" s="6" t="s">
        <v>2431</v>
      </c>
      <c r="C614" s="6" t="s">
        <v>622</v>
      </c>
      <c r="D614" s="6">
        <v>7</v>
      </c>
      <c r="E614" s="6">
        <v>0</v>
      </c>
      <c r="F614" s="6">
        <v>4</v>
      </c>
      <c r="G614" s="6">
        <v>5</v>
      </c>
      <c r="H614" s="6">
        <v>1</v>
      </c>
      <c r="I614" s="6">
        <v>1</v>
      </c>
      <c r="J614" s="6">
        <v>0</v>
      </c>
      <c r="K614" s="6">
        <v>18</v>
      </c>
      <c r="L614" s="6">
        <v>1.9339999999999999</v>
      </c>
      <c r="M614" s="9">
        <v>30.407999999999998</v>
      </c>
    </row>
    <row r="615" spans="1:13">
      <c r="A615" s="6" t="s">
        <v>134</v>
      </c>
      <c r="B615" s="6" t="s">
        <v>2422</v>
      </c>
      <c r="C615" s="6" t="s">
        <v>135</v>
      </c>
      <c r="D615" s="6">
        <v>6</v>
      </c>
      <c r="E615" s="6">
        <v>3</v>
      </c>
      <c r="F615" s="6">
        <v>1</v>
      </c>
      <c r="G615" s="6">
        <v>0</v>
      </c>
      <c r="H615" s="6">
        <v>0</v>
      </c>
      <c r="I615" s="6">
        <v>0</v>
      </c>
      <c r="J615" s="6">
        <v>0</v>
      </c>
      <c r="K615" s="6">
        <v>10</v>
      </c>
      <c r="L615" s="6">
        <v>2.2000000000000002</v>
      </c>
      <c r="M615" s="9">
        <v>30.4</v>
      </c>
    </row>
    <row r="616" spans="1:13">
      <c r="A616" s="6" t="s">
        <v>1895</v>
      </c>
      <c r="B616" s="6" t="s">
        <v>2416</v>
      </c>
      <c r="C616" s="6" t="s">
        <v>1896</v>
      </c>
      <c r="D616" s="6">
        <v>10</v>
      </c>
      <c r="E616" s="6">
        <v>4</v>
      </c>
      <c r="F616" s="6">
        <v>2</v>
      </c>
      <c r="G616" s="6">
        <v>7</v>
      </c>
      <c r="H616" s="6">
        <v>0</v>
      </c>
      <c r="I616" s="6">
        <v>0</v>
      </c>
      <c r="J616" s="6">
        <v>0</v>
      </c>
      <c r="K616" s="6">
        <v>23</v>
      </c>
      <c r="L616" s="6">
        <v>1.756</v>
      </c>
      <c r="M616" s="9">
        <v>30.271999999999998</v>
      </c>
    </row>
    <row r="617" spans="1:13">
      <c r="A617" s="6" t="s">
        <v>1999</v>
      </c>
      <c r="B617" s="6" t="s">
        <v>2429</v>
      </c>
      <c r="C617" s="6" t="s">
        <v>2000</v>
      </c>
      <c r="D617" s="6">
        <v>6</v>
      </c>
      <c r="E617" s="6">
        <v>0</v>
      </c>
      <c r="F617" s="6">
        <v>1</v>
      </c>
      <c r="G617" s="6">
        <v>7</v>
      </c>
      <c r="H617" s="6">
        <v>1</v>
      </c>
      <c r="I617" s="6">
        <v>0</v>
      </c>
      <c r="J617" s="6">
        <v>0</v>
      </c>
      <c r="K617" s="6">
        <v>15</v>
      </c>
      <c r="L617" s="6">
        <v>2.012</v>
      </c>
      <c r="M617" s="9">
        <v>30.144000000000002</v>
      </c>
    </row>
    <row r="618" spans="1:13">
      <c r="A618" s="6" t="s">
        <v>776</v>
      </c>
      <c r="B618" s="6" t="s">
        <v>2426</v>
      </c>
      <c r="C618" s="6" t="s">
        <v>777</v>
      </c>
      <c r="D618" s="6">
        <v>8</v>
      </c>
      <c r="E618" s="6">
        <v>12</v>
      </c>
      <c r="F618" s="6">
        <v>0</v>
      </c>
      <c r="G618" s="6">
        <v>0</v>
      </c>
      <c r="H618" s="6">
        <v>0</v>
      </c>
      <c r="I618" s="6">
        <v>1</v>
      </c>
      <c r="J618" s="6">
        <v>0</v>
      </c>
      <c r="K618" s="6">
        <v>21</v>
      </c>
      <c r="L618" s="6">
        <v>1.8049999999999999</v>
      </c>
      <c r="M618" s="9">
        <v>30.060000000000002</v>
      </c>
    </row>
    <row r="619" spans="1:13">
      <c r="A619" s="6" t="s">
        <v>549</v>
      </c>
      <c r="B619" s="6" t="s">
        <v>2431</v>
      </c>
      <c r="C619" s="6" t="s">
        <v>550</v>
      </c>
      <c r="D619" s="6">
        <v>7</v>
      </c>
      <c r="E619" s="6">
        <v>0</v>
      </c>
      <c r="F619" s="6">
        <v>3</v>
      </c>
      <c r="G619" s="6">
        <v>0</v>
      </c>
      <c r="H619" s="6">
        <v>1</v>
      </c>
      <c r="I619" s="6">
        <v>0</v>
      </c>
      <c r="J619" s="6">
        <v>0</v>
      </c>
      <c r="K619" s="6">
        <v>11</v>
      </c>
      <c r="L619" s="6">
        <v>2.125</v>
      </c>
      <c r="M619" s="9">
        <v>29.9</v>
      </c>
    </row>
    <row r="620" spans="1:13">
      <c r="A620" s="6" t="s">
        <v>2118</v>
      </c>
      <c r="B620" s="6" t="s">
        <v>2429</v>
      </c>
      <c r="C620" s="6" t="s">
        <v>2119</v>
      </c>
      <c r="D620" s="6">
        <v>5</v>
      </c>
      <c r="E620" s="6">
        <v>2</v>
      </c>
      <c r="F620" s="6">
        <v>1</v>
      </c>
      <c r="G620" s="6">
        <v>7</v>
      </c>
      <c r="H620" s="6">
        <v>2</v>
      </c>
      <c r="I620" s="6">
        <v>0</v>
      </c>
      <c r="J620" s="6">
        <v>0</v>
      </c>
      <c r="K620" s="6">
        <v>17</v>
      </c>
      <c r="L620" s="6">
        <v>1.9239999999999999</v>
      </c>
      <c r="M620" s="9">
        <v>29.887999999999998</v>
      </c>
    </row>
    <row r="621" spans="1:13">
      <c r="A621" s="6" t="s">
        <v>563</v>
      </c>
      <c r="B621" s="6" t="s">
        <v>2431</v>
      </c>
      <c r="C621" s="6" t="s">
        <v>564</v>
      </c>
      <c r="D621" s="6">
        <v>6</v>
      </c>
      <c r="E621" s="6">
        <v>3</v>
      </c>
      <c r="F621" s="6">
        <v>1</v>
      </c>
      <c r="G621" s="6">
        <v>10</v>
      </c>
      <c r="H621" s="6">
        <v>0</v>
      </c>
      <c r="I621" s="6">
        <v>2</v>
      </c>
      <c r="J621" s="6">
        <v>0</v>
      </c>
      <c r="K621" s="6">
        <v>22</v>
      </c>
      <c r="L621" s="6">
        <v>1.7529999999999999</v>
      </c>
      <c r="M621" s="9">
        <v>29.835999999999999</v>
      </c>
    </row>
    <row r="622" spans="1:13">
      <c r="A622" s="6" t="s">
        <v>2239</v>
      </c>
      <c r="B622" s="6" t="s">
        <v>2424</v>
      </c>
      <c r="C622" s="6" t="s">
        <v>2240</v>
      </c>
      <c r="D622" s="6">
        <v>5</v>
      </c>
      <c r="E622" s="6">
        <v>6</v>
      </c>
      <c r="F622" s="6">
        <v>3</v>
      </c>
      <c r="G622" s="6">
        <v>6</v>
      </c>
      <c r="H622" s="6">
        <v>2</v>
      </c>
      <c r="I622" s="6">
        <v>1</v>
      </c>
      <c r="J622" s="6">
        <v>0</v>
      </c>
      <c r="K622" s="6">
        <v>23</v>
      </c>
      <c r="L622" s="6">
        <v>1.714</v>
      </c>
      <c r="M622" s="9">
        <v>29.768000000000001</v>
      </c>
    </row>
    <row r="623" spans="1:13">
      <c r="A623" s="6" t="s">
        <v>730</v>
      </c>
      <c r="B623" s="6" t="s">
        <v>2426</v>
      </c>
      <c r="C623" s="6" t="s">
        <v>731</v>
      </c>
      <c r="D623" s="6">
        <v>6</v>
      </c>
      <c r="E623" s="6">
        <v>0</v>
      </c>
      <c r="F623" s="6">
        <v>1</v>
      </c>
      <c r="G623" s="6">
        <v>0</v>
      </c>
      <c r="H623" s="6">
        <v>2</v>
      </c>
      <c r="I623" s="6">
        <v>0</v>
      </c>
      <c r="J623" s="6">
        <v>0</v>
      </c>
      <c r="K623" s="6">
        <v>9</v>
      </c>
      <c r="L623" s="6">
        <v>2.1800000000000002</v>
      </c>
      <c r="M623" s="9">
        <v>29.76</v>
      </c>
    </row>
    <row r="624" spans="1:13">
      <c r="A624" s="6" t="s">
        <v>1873</v>
      </c>
      <c r="B624" s="6" t="s">
        <v>2416</v>
      </c>
      <c r="C624" s="6" t="s">
        <v>1874</v>
      </c>
      <c r="D624" s="6">
        <v>7</v>
      </c>
      <c r="E624" s="6">
        <v>1</v>
      </c>
      <c r="F624" s="6">
        <v>2</v>
      </c>
      <c r="G624" s="6">
        <v>6</v>
      </c>
      <c r="H624" s="6">
        <v>0</v>
      </c>
      <c r="I624" s="6">
        <v>2</v>
      </c>
      <c r="J624" s="6">
        <v>0</v>
      </c>
      <c r="K624" s="6">
        <v>18</v>
      </c>
      <c r="L624" s="6">
        <v>1.8720000000000001</v>
      </c>
      <c r="M624" s="9">
        <v>29.664000000000001</v>
      </c>
    </row>
    <row r="625" spans="1:13">
      <c r="A625" s="6" t="s">
        <v>1025</v>
      </c>
      <c r="B625" s="6" t="s">
        <v>2423</v>
      </c>
      <c r="C625" s="6" t="s">
        <v>1026</v>
      </c>
      <c r="D625" s="6">
        <v>6</v>
      </c>
      <c r="E625" s="6">
        <v>0</v>
      </c>
      <c r="F625" s="6">
        <v>2</v>
      </c>
      <c r="G625" s="6">
        <v>0</v>
      </c>
      <c r="H625" s="6">
        <v>0</v>
      </c>
      <c r="I625" s="6">
        <v>1</v>
      </c>
      <c r="J625" s="6">
        <v>0</v>
      </c>
      <c r="K625" s="6">
        <v>9</v>
      </c>
      <c r="L625" s="6">
        <v>2.1669999999999998</v>
      </c>
      <c r="M625" s="9">
        <v>29.603999999999999</v>
      </c>
    </row>
    <row r="626" spans="1:13">
      <c r="A626" s="6" t="s">
        <v>2219</v>
      </c>
      <c r="B626" s="6" t="s">
        <v>2424</v>
      </c>
      <c r="C626" s="6" t="s">
        <v>2220</v>
      </c>
      <c r="D626" s="6">
        <v>5</v>
      </c>
      <c r="E626" s="6">
        <v>0</v>
      </c>
      <c r="F626" s="6">
        <v>4</v>
      </c>
      <c r="G626" s="6">
        <v>0</v>
      </c>
      <c r="H626" s="6">
        <v>1</v>
      </c>
      <c r="I626" s="6">
        <v>0</v>
      </c>
      <c r="J626" s="6">
        <v>0</v>
      </c>
      <c r="K626" s="6">
        <v>10</v>
      </c>
      <c r="L626" s="6">
        <v>2.129</v>
      </c>
      <c r="M626" s="9">
        <v>29.547999999999998</v>
      </c>
    </row>
    <row r="627" spans="1:13">
      <c r="A627" s="6" t="s">
        <v>531</v>
      </c>
      <c r="B627" s="6" t="s">
        <v>2431</v>
      </c>
      <c r="C627" s="6" t="s">
        <v>532</v>
      </c>
      <c r="D627" s="6">
        <v>9</v>
      </c>
      <c r="E627" s="6">
        <v>0</v>
      </c>
      <c r="F627" s="6">
        <v>3</v>
      </c>
      <c r="G627" s="6">
        <v>0</v>
      </c>
      <c r="H627" s="6">
        <v>3.8</v>
      </c>
      <c r="I627" s="6">
        <v>0</v>
      </c>
      <c r="J627" s="6">
        <v>6</v>
      </c>
      <c r="K627" s="6">
        <v>21.8</v>
      </c>
      <c r="L627" s="6">
        <v>1.7190000000000001</v>
      </c>
      <c r="M627" s="9">
        <v>29.347999999999999</v>
      </c>
    </row>
    <row r="628" spans="1:13">
      <c r="A628" s="6" t="s">
        <v>196</v>
      </c>
      <c r="B628" s="6" t="s">
        <v>2422</v>
      </c>
      <c r="C628" s="6" t="s">
        <v>197</v>
      </c>
      <c r="D628" s="6">
        <v>6</v>
      </c>
      <c r="E628" s="6">
        <v>5</v>
      </c>
      <c r="F628" s="6">
        <v>1</v>
      </c>
      <c r="G628" s="6">
        <v>11</v>
      </c>
      <c r="H628" s="6">
        <v>1</v>
      </c>
      <c r="I628" s="6">
        <v>0</v>
      </c>
      <c r="J628" s="6">
        <v>0</v>
      </c>
      <c r="K628" s="6">
        <v>24</v>
      </c>
      <c r="L628" s="6">
        <v>1.633</v>
      </c>
      <c r="M628" s="9">
        <v>29.195999999999998</v>
      </c>
    </row>
    <row r="629" spans="1:13">
      <c r="A629" s="6" t="s">
        <v>587</v>
      </c>
      <c r="B629" s="6" t="s">
        <v>2431</v>
      </c>
      <c r="C629" s="6" t="s">
        <v>588</v>
      </c>
      <c r="D629" s="6">
        <v>7</v>
      </c>
      <c r="E629" s="6">
        <v>0</v>
      </c>
      <c r="F629" s="6">
        <v>1</v>
      </c>
      <c r="G629" s="6">
        <v>8</v>
      </c>
      <c r="H629" s="6">
        <v>3</v>
      </c>
      <c r="I629" s="6">
        <v>0</v>
      </c>
      <c r="J629" s="6">
        <v>3</v>
      </c>
      <c r="K629" s="6">
        <v>22</v>
      </c>
      <c r="L629" s="6">
        <v>1.6919999999999999</v>
      </c>
      <c r="M629" s="9">
        <v>29.103999999999999</v>
      </c>
    </row>
    <row r="630" spans="1:13">
      <c r="A630" s="6" t="s">
        <v>802</v>
      </c>
      <c r="B630" s="6" t="s">
        <v>2426</v>
      </c>
      <c r="C630" s="6" t="s">
        <v>803</v>
      </c>
      <c r="D630" s="6">
        <v>6</v>
      </c>
      <c r="E630" s="6">
        <v>0</v>
      </c>
      <c r="F630" s="6">
        <v>0</v>
      </c>
      <c r="G630" s="6">
        <v>0</v>
      </c>
      <c r="H630" s="6">
        <v>1</v>
      </c>
      <c r="I630" s="6">
        <v>3</v>
      </c>
      <c r="J630" s="6">
        <v>0</v>
      </c>
      <c r="K630" s="6">
        <v>10</v>
      </c>
      <c r="L630" s="6">
        <v>2.0910000000000002</v>
      </c>
      <c r="M630" s="9">
        <v>29.092000000000002</v>
      </c>
    </row>
    <row r="631" spans="1:13">
      <c r="A631" s="6" t="s">
        <v>100</v>
      </c>
      <c r="B631" s="6" t="s">
        <v>2430</v>
      </c>
      <c r="C631" s="6" t="s">
        <v>101</v>
      </c>
      <c r="D631" s="6">
        <v>10</v>
      </c>
      <c r="E631" s="6">
        <v>2</v>
      </c>
      <c r="F631" s="6">
        <v>2</v>
      </c>
      <c r="G631" s="6">
        <v>4</v>
      </c>
      <c r="H631" s="6">
        <v>0</v>
      </c>
      <c r="I631" s="6">
        <v>0</v>
      </c>
      <c r="J631" s="6">
        <v>0</v>
      </c>
      <c r="K631" s="6">
        <v>18</v>
      </c>
      <c r="L631" s="6">
        <v>1.8109999999999999</v>
      </c>
      <c r="M631" s="9">
        <v>28.931999999999999</v>
      </c>
    </row>
    <row r="632" spans="1:13">
      <c r="A632" s="6" t="s">
        <v>834</v>
      </c>
      <c r="B632" s="6" t="s">
        <v>2428</v>
      </c>
      <c r="C632" s="6" t="s">
        <v>835</v>
      </c>
      <c r="D632" s="6">
        <v>6</v>
      </c>
      <c r="E632" s="6">
        <v>0</v>
      </c>
      <c r="F632" s="6">
        <v>1</v>
      </c>
      <c r="G632" s="6">
        <v>3</v>
      </c>
      <c r="H632" s="6">
        <v>1</v>
      </c>
      <c r="I632" s="6">
        <v>0</v>
      </c>
      <c r="J632" s="6">
        <v>0</v>
      </c>
      <c r="K632" s="6">
        <v>11</v>
      </c>
      <c r="L632" s="6">
        <v>2.0350000000000001</v>
      </c>
      <c r="M632" s="9">
        <v>28.82</v>
      </c>
    </row>
    <row r="633" spans="1:13">
      <c r="A633" s="6" t="s">
        <v>2263</v>
      </c>
      <c r="B633" s="6" t="s">
        <v>2424</v>
      </c>
      <c r="C633" s="6" t="s">
        <v>2264</v>
      </c>
      <c r="D633" s="6">
        <v>5</v>
      </c>
      <c r="E633" s="6">
        <v>3</v>
      </c>
      <c r="F633" s="6">
        <v>3</v>
      </c>
      <c r="G633" s="6">
        <v>0</v>
      </c>
      <c r="H633" s="6">
        <v>3</v>
      </c>
      <c r="I633" s="6">
        <v>0</v>
      </c>
      <c r="J633" s="6">
        <v>0</v>
      </c>
      <c r="K633" s="6">
        <v>14</v>
      </c>
      <c r="L633" s="6">
        <v>1.9239999999999999</v>
      </c>
      <c r="M633" s="9">
        <v>28.687999999999999</v>
      </c>
    </row>
    <row r="634" spans="1:13">
      <c r="A634" s="6" t="s">
        <v>224</v>
      </c>
      <c r="B634" s="6" t="s">
        <v>2422</v>
      </c>
      <c r="C634" s="6" t="s">
        <v>225</v>
      </c>
      <c r="D634" s="6">
        <v>7</v>
      </c>
      <c r="E634" s="6">
        <v>3</v>
      </c>
      <c r="F634" s="6">
        <v>0</v>
      </c>
      <c r="G634" s="6">
        <v>15</v>
      </c>
      <c r="H634" s="6">
        <v>1</v>
      </c>
      <c r="I634" s="6">
        <v>0</v>
      </c>
      <c r="J634" s="6">
        <v>0</v>
      </c>
      <c r="K634" s="6">
        <v>26</v>
      </c>
      <c r="L634" s="6">
        <v>1.52</v>
      </c>
      <c r="M634" s="9">
        <v>28.64</v>
      </c>
    </row>
    <row r="635" spans="1:13">
      <c r="A635" s="6" t="s">
        <v>736</v>
      </c>
      <c r="B635" s="6" t="s">
        <v>2426</v>
      </c>
      <c r="C635" s="6" t="s">
        <v>737</v>
      </c>
      <c r="D635" s="6">
        <v>8</v>
      </c>
      <c r="E635" s="6">
        <v>7</v>
      </c>
      <c r="F635" s="6">
        <v>0</v>
      </c>
      <c r="G635" s="6">
        <v>0</v>
      </c>
      <c r="H635" s="6">
        <v>0</v>
      </c>
      <c r="I635" s="6">
        <v>5</v>
      </c>
      <c r="J635" s="6">
        <v>0</v>
      </c>
      <c r="K635" s="6">
        <v>20</v>
      </c>
      <c r="L635" s="6">
        <v>1.7150000000000001</v>
      </c>
      <c r="M635" s="9">
        <v>28.580000000000002</v>
      </c>
    </row>
    <row r="636" spans="1:13">
      <c r="A636" s="6" t="s">
        <v>2249</v>
      </c>
      <c r="B636" s="6" t="s">
        <v>2424</v>
      </c>
      <c r="C636" s="6" t="s">
        <v>2250</v>
      </c>
      <c r="D636" s="6">
        <v>5</v>
      </c>
      <c r="E636" s="6">
        <v>3</v>
      </c>
      <c r="F636" s="6">
        <v>4</v>
      </c>
      <c r="G636" s="6">
        <v>4</v>
      </c>
      <c r="H636" s="6">
        <v>2</v>
      </c>
      <c r="I636" s="6">
        <v>0</v>
      </c>
      <c r="J636" s="6">
        <v>0</v>
      </c>
      <c r="K636" s="6">
        <v>18</v>
      </c>
      <c r="L636" s="6">
        <v>1.776</v>
      </c>
      <c r="M636" s="9">
        <v>28.512</v>
      </c>
    </row>
    <row r="637" spans="1:13">
      <c r="A637" s="6" t="s">
        <v>1871</v>
      </c>
      <c r="B637" s="6" t="s">
        <v>2416</v>
      </c>
      <c r="C637" s="6" t="s">
        <v>1872</v>
      </c>
      <c r="D637" s="6">
        <v>7</v>
      </c>
      <c r="E637" s="6">
        <v>0</v>
      </c>
      <c r="F637" s="6">
        <v>2</v>
      </c>
      <c r="G637" s="6">
        <v>0</v>
      </c>
      <c r="H637" s="6">
        <v>1</v>
      </c>
      <c r="I637" s="6">
        <v>0</v>
      </c>
      <c r="J637" s="6">
        <v>0</v>
      </c>
      <c r="K637" s="6">
        <v>10</v>
      </c>
      <c r="L637" s="6">
        <v>2.04</v>
      </c>
      <c r="M637" s="9">
        <v>28.479999999999997</v>
      </c>
    </row>
    <row r="638" spans="1:13">
      <c r="A638" s="6" t="s">
        <v>591</v>
      </c>
      <c r="B638" s="6" t="s">
        <v>2431</v>
      </c>
      <c r="C638" s="6" t="s">
        <v>592</v>
      </c>
      <c r="D638" s="6">
        <v>6</v>
      </c>
      <c r="E638" s="6">
        <v>1</v>
      </c>
      <c r="F638" s="6">
        <v>2</v>
      </c>
      <c r="G638" s="6">
        <v>4</v>
      </c>
      <c r="H638" s="6">
        <v>1</v>
      </c>
      <c r="I638" s="6">
        <v>5</v>
      </c>
      <c r="J638" s="6">
        <v>6</v>
      </c>
      <c r="K638" s="6">
        <v>25</v>
      </c>
      <c r="L638" s="6">
        <v>1.532</v>
      </c>
      <c r="M638" s="9">
        <v>28.384</v>
      </c>
    </row>
    <row r="639" spans="1:13">
      <c r="A639" s="6" t="s">
        <v>543</v>
      </c>
      <c r="B639" s="6" t="s">
        <v>2431</v>
      </c>
      <c r="C639" s="6" t="s">
        <v>544</v>
      </c>
      <c r="D639" s="6">
        <v>6</v>
      </c>
      <c r="E639" s="6">
        <v>0</v>
      </c>
      <c r="F639" s="6">
        <v>2</v>
      </c>
      <c r="G639" s="6">
        <v>3</v>
      </c>
      <c r="H639" s="6">
        <v>0</v>
      </c>
      <c r="I639" s="6">
        <v>2</v>
      </c>
      <c r="J639" s="6">
        <v>0</v>
      </c>
      <c r="K639" s="6">
        <v>13</v>
      </c>
      <c r="L639" s="6">
        <v>1.9279999999999999</v>
      </c>
      <c r="M639" s="9">
        <v>28.335999999999999</v>
      </c>
    </row>
    <row r="640" spans="1:13">
      <c r="A640" s="6" t="s">
        <v>1899</v>
      </c>
      <c r="B640" s="6" t="s">
        <v>2416</v>
      </c>
      <c r="C640" s="6" t="s">
        <v>1900</v>
      </c>
      <c r="D640" s="6">
        <v>8</v>
      </c>
      <c r="E640" s="6">
        <v>3</v>
      </c>
      <c r="F640" s="6">
        <v>2</v>
      </c>
      <c r="G640" s="6">
        <v>0</v>
      </c>
      <c r="H640" s="6">
        <v>0</v>
      </c>
      <c r="I640" s="6">
        <v>1</v>
      </c>
      <c r="J640" s="6">
        <v>0</v>
      </c>
      <c r="K640" s="6">
        <v>14</v>
      </c>
      <c r="L640" s="6">
        <v>1.8680000000000001</v>
      </c>
      <c r="M640" s="9">
        <v>28.016000000000002</v>
      </c>
    </row>
    <row r="641" spans="1:13">
      <c r="A641" s="6" t="s">
        <v>906</v>
      </c>
      <c r="B641" s="6" t="s">
        <v>2428</v>
      </c>
      <c r="C641" s="6" t="s">
        <v>907</v>
      </c>
      <c r="D641" s="6">
        <v>5</v>
      </c>
      <c r="E641" s="6">
        <v>19</v>
      </c>
      <c r="F641" s="6">
        <v>1</v>
      </c>
      <c r="G641" s="6">
        <v>2</v>
      </c>
      <c r="H641" s="6">
        <v>6.6</v>
      </c>
      <c r="I641" s="6">
        <v>0</v>
      </c>
      <c r="J641" s="6">
        <v>0</v>
      </c>
      <c r="K641" s="6">
        <v>33.6</v>
      </c>
      <c r="L641" s="6">
        <v>1.2050000000000001</v>
      </c>
      <c r="M641" s="9">
        <v>27.900000000000002</v>
      </c>
    </row>
    <row r="642" spans="1:13">
      <c r="A642" s="6" t="s">
        <v>798</v>
      </c>
      <c r="B642" s="6" t="s">
        <v>2426</v>
      </c>
      <c r="C642" s="6" t="s">
        <v>799</v>
      </c>
      <c r="D642" s="6">
        <v>7</v>
      </c>
      <c r="E642" s="6">
        <v>0</v>
      </c>
      <c r="F642" s="6">
        <v>0</v>
      </c>
      <c r="G642" s="6">
        <v>0</v>
      </c>
      <c r="H642" s="6">
        <v>0</v>
      </c>
      <c r="I642" s="6">
        <v>1</v>
      </c>
      <c r="J642" s="6">
        <v>0</v>
      </c>
      <c r="K642" s="6">
        <v>8</v>
      </c>
      <c r="L642" s="6">
        <v>2.0529999999999999</v>
      </c>
      <c r="M642" s="9">
        <v>27.835999999999999</v>
      </c>
    </row>
    <row r="643" spans="1:13">
      <c r="A643" s="6" t="s">
        <v>925</v>
      </c>
      <c r="B643" s="6" t="s">
        <v>2428</v>
      </c>
      <c r="C643" s="6" t="s">
        <v>926</v>
      </c>
      <c r="D643" s="6">
        <v>5</v>
      </c>
      <c r="E643" s="6">
        <v>13</v>
      </c>
      <c r="F643" s="6">
        <v>0</v>
      </c>
      <c r="G643" s="6">
        <v>0</v>
      </c>
      <c r="H643" s="6">
        <v>1</v>
      </c>
      <c r="I643" s="6">
        <v>0</v>
      </c>
      <c r="J643" s="6">
        <v>0</v>
      </c>
      <c r="K643" s="6">
        <v>19</v>
      </c>
      <c r="L643" s="6">
        <v>1.6759999999999999</v>
      </c>
      <c r="M643" s="9">
        <v>27.712</v>
      </c>
    </row>
    <row r="644" spans="1:13">
      <c r="A644" s="6" t="s">
        <v>521</v>
      </c>
      <c r="B644" s="6" t="s">
        <v>2431</v>
      </c>
      <c r="C644" s="6" t="s">
        <v>522</v>
      </c>
      <c r="D644" s="6">
        <v>7</v>
      </c>
      <c r="E644" s="6">
        <v>1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8</v>
      </c>
      <c r="L644" s="6">
        <v>2.0419999999999998</v>
      </c>
      <c r="M644" s="9">
        <v>27.703999999999997</v>
      </c>
    </row>
    <row r="645" spans="1:13">
      <c r="A645" s="6" t="s">
        <v>1616</v>
      </c>
      <c r="B645" s="6" t="s">
        <v>2432</v>
      </c>
      <c r="C645" s="6" t="s">
        <v>1617</v>
      </c>
      <c r="D645" s="6">
        <v>5</v>
      </c>
      <c r="E645" s="6">
        <v>2</v>
      </c>
      <c r="F645" s="6">
        <v>1</v>
      </c>
      <c r="G645" s="6">
        <v>4</v>
      </c>
      <c r="H645" s="6">
        <v>0</v>
      </c>
      <c r="I645" s="6">
        <v>0</v>
      </c>
      <c r="J645" s="6">
        <v>0</v>
      </c>
      <c r="K645" s="6">
        <v>12</v>
      </c>
      <c r="L645" s="6">
        <v>1.9</v>
      </c>
      <c r="M645" s="9">
        <v>27.6</v>
      </c>
    </row>
    <row r="646" spans="1:13">
      <c r="A646" s="6" t="s">
        <v>2068</v>
      </c>
      <c r="B646" s="6" t="s">
        <v>2429</v>
      </c>
      <c r="C646" s="6" t="s">
        <v>2069</v>
      </c>
      <c r="D646" s="6">
        <v>5</v>
      </c>
      <c r="E646" s="6">
        <v>3</v>
      </c>
      <c r="F646" s="6">
        <v>1</v>
      </c>
      <c r="G646" s="6">
        <v>13</v>
      </c>
      <c r="H646" s="6">
        <v>0</v>
      </c>
      <c r="I646" s="6">
        <v>0</v>
      </c>
      <c r="J646" s="6">
        <v>0</v>
      </c>
      <c r="K646" s="6">
        <v>22</v>
      </c>
      <c r="L646" s="6">
        <v>1.56</v>
      </c>
      <c r="M646" s="9">
        <v>27.520000000000003</v>
      </c>
    </row>
    <row r="647" spans="1:13">
      <c r="A647" s="6" t="s">
        <v>1943</v>
      </c>
      <c r="B647" s="6" t="s">
        <v>2416</v>
      </c>
      <c r="C647" s="6" t="s">
        <v>1944</v>
      </c>
      <c r="D647" s="6">
        <v>6</v>
      </c>
      <c r="E647" s="6">
        <v>1</v>
      </c>
      <c r="F647" s="6">
        <v>2</v>
      </c>
      <c r="G647" s="6">
        <v>4</v>
      </c>
      <c r="H647" s="6">
        <v>4</v>
      </c>
      <c r="I647" s="6">
        <v>2</v>
      </c>
      <c r="J647" s="6">
        <v>0</v>
      </c>
      <c r="K647" s="6">
        <v>19</v>
      </c>
      <c r="L647" s="6">
        <v>1.6559999999999999</v>
      </c>
      <c r="M647" s="9">
        <v>27.471999999999998</v>
      </c>
    </row>
    <row r="648" spans="1:13">
      <c r="A648" s="6" t="s">
        <v>927</v>
      </c>
      <c r="B648" s="6" t="s">
        <v>2428</v>
      </c>
      <c r="C648" s="6" t="s">
        <v>928</v>
      </c>
      <c r="D648" s="6">
        <v>16</v>
      </c>
      <c r="E648" s="6">
        <v>14</v>
      </c>
      <c r="F648" s="6">
        <v>1</v>
      </c>
      <c r="G648" s="6">
        <v>0</v>
      </c>
      <c r="H648" s="6">
        <v>3</v>
      </c>
      <c r="I648" s="6">
        <v>4</v>
      </c>
      <c r="J648" s="6">
        <v>0</v>
      </c>
      <c r="K648" s="6">
        <v>38</v>
      </c>
      <c r="L648" s="6">
        <v>0.996</v>
      </c>
      <c r="M648" s="9">
        <v>27.152000000000001</v>
      </c>
    </row>
    <row r="649" spans="1:13">
      <c r="A649" s="6" t="s">
        <v>1949</v>
      </c>
      <c r="B649" s="6" t="s">
        <v>2416</v>
      </c>
      <c r="C649" s="6" t="s">
        <v>1950</v>
      </c>
      <c r="D649" s="6">
        <v>6</v>
      </c>
      <c r="E649" s="6">
        <v>2</v>
      </c>
      <c r="F649" s="6">
        <v>3</v>
      </c>
      <c r="G649" s="6">
        <v>0</v>
      </c>
      <c r="H649" s="6">
        <v>1</v>
      </c>
      <c r="I649" s="6">
        <v>0</v>
      </c>
      <c r="J649" s="6">
        <v>0</v>
      </c>
      <c r="K649" s="6">
        <v>12</v>
      </c>
      <c r="L649" s="6">
        <v>1.84</v>
      </c>
      <c r="M649" s="9">
        <v>26.880000000000003</v>
      </c>
    </row>
    <row r="650" spans="1:13">
      <c r="A650" s="6" t="s">
        <v>2277</v>
      </c>
      <c r="B650" s="6" t="s">
        <v>2424</v>
      </c>
      <c r="C650" s="6" t="s">
        <v>2278</v>
      </c>
      <c r="D650" s="6">
        <v>9</v>
      </c>
      <c r="E650" s="6">
        <v>2</v>
      </c>
      <c r="F650" s="6">
        <v>3</v>
      </c>
      <c r="G650" s="6">
        <v>8</v>
      </c>
      <c r="H650" s="6">
        <v>1</v>
      </c>
      <c r="I650" s="6">
        <v>0</v>
      </c>
      <c r="J650" s="6">
        <v>0</v>
      </c>
      <c r="K650" s="6">
        <v>23</v>
      </c>
      <c r="L650" s="6">
        <v>1.4710000000000001</v>
      </c>
      <c r="M650" s="9">
        <v>26.852000000000004</v>
      </c>
    </row>
    <row r="651" spans="1:13">
      <c r="A651" s="6" t="s">
        <v>870</v>
      </c>
      <c r="B651" s="6" t="s">
        <v>2428</v>
      </c>
      <c r="C651" s="6" t="s">
        <v>871</v>
      </c>
      <c r="D651" s="6">
        <v>7</v>
      </c>
      <c r="E651" s="6">
        <v>2</v>
      </c>
      <c r="F651" s="6">
        <v>1</v>
      </c>
      <c r="G651" s="6">
        <v>1</v>
      </c>
      <c r="H651" s="6">
        <v>2</v>
      </c>
      <c r="I651" s="6">
        <v>0</v>
      </c>
      <c r="J651" s="6">
        <v>0</v>
      </c>
      <c r="K651" s="6">
        <v>13</v>
      </c>
      <c r="L651" s="6">
        <v>1.796</v>
      </c>
      <c r="M651" s="9">
        <v>26.751999999999999</v>
      </c>
    </row>
    <row r="652" spans="1:13">
      <c r="A652" s="6" t="s">
        <v>1997</v>
      </c>
      <c r="B652" s="6" t="s">
        <v>2429</v>
      </c>
      <c r="C652" s="6" t="s">
        <v>1998</v>
      </c>
      <c r="D652" s="6">
        <v>5</v>
      </c>
      <c r="E652" s="6">
        <v>2</v>
      </c>
      <c r="F652" s="6">
        <v>3</v>
      </c>
      <c r="G652" s="6">
        <v>0</v>
      </c>
      <c r="H652" s="6">
        <v>1</v>
      </c>
      <c r="I652" s="6">
        <v>0</v>
      </c>
      <c r="J652" s="6">
        <v>0</v>
      </c>
      <c r="K652" s="6">
        <v>11</v>
      </c>
      <c r="L652" s="6">
        <v>1.86</v>
      </c>
      <c r="M652" s="9">
        <v>26.72</v>
      </c>
    </row>
    <row r="653" spans="1:13">
      <c r="A653" s="6" t="s">
        <v>601</v>
      </c>
      <c r="B653" s="6" t="s">
        <v>2431</v>
      </c>
      <c r="C653" s="6" t="s">
        <v>602</v>
      </c>
      <c r="D653" s="6">
        <v>6</v>
      </c>
      <c r="E653" s="6">
        <v>4</v>
      </c>
      <c r="F653" s="6">
        <v>6</v>
      </c>
      <c r="G653" s="6">
        <v>2</v>
      </c>
      <c r="H653" s="6">
        <v>0</v>
      </c>
      <c r="I653" s="6">
        <v>3</v>
      </c>
      <c r="J653" s="6">
        <v>0</v>
      </c>
      <c r="K653" s="6">
        <v>21</v>
      </c>
      <c r="L653" s="6">
        <v>1.516</v>
      </c>
      <c r="M653" s="9">
        <v>26.591999999999999</v>
      </c>
    </row>
    <row r="654" spans="1:13">
      <c r="A654" s="6" t="s">
        <v>794</v>
      </c>
      <c r="B654" s="6" t="s">
        <v>2426</v>
      </c>
      <c r="C654" s="6" t="s">
        <v>795</v>
      </c>
      <c r="D654" s="6">
        <v>6</v>
      </c>
      <c r="E654" s="6">
        <v>0</v>
      </c>
      <c r="F654" s="6">
        <v>0</v>
      </c>
      <c r="G654" s="6">
        <v>4</v>
      </c>
      <c r="H654" s="6">
        <v>1</v>
      </c>
      <c r="I654" s="6">
        <v>0</v>
      </c>
      <c r="J654" s="6">
        <v>0</v>
      </c>
      <c r="K654" s="6">
        <v>11</v>
      </c>
      <c r="L654" s="6">
        <v>1.845</v>
      </c>
      <c r="M654" s="9">
        <v>26.54</v>
      </c>
    </row>
    <row r="655" spans="1:13">
      <c r="A655" s="6" t="s">
        <v>824</v>
      </c>
      <c r="B655" s="6" t="s">
        <v>2426</v>
      </c>
      <c r="C655" s="6" t="s">
        <v>825</v>
      </c>
      <c r="D655" s="6">
        <v>6</v>
      </c>
      <c r="E655" s="6">
        <v>0</v>
      </c>
      <c r="F655" s="6">
        <v>0</v>
      </c>
      <c r="G655" s="6">
        <v>7</v>
      </c>
      <c r="H655" s="6">
        <v>2</v>
      </c>
      <c r="I655" s="6">
        <v>0</v>
      </c>
      <c r="J655" s="6">
        <v>0</v>
      </c>
      <c r="K655" s="6">
        <v>15</v>
      </c>
      <c r="L655" s="6">
        <v>1.7050000000000001</v>
      </c>
      <c r="M655" s="9">
        <v>26.46</v>
      </c>
    </row>
    <row r="656" spans="1:13">
      <c r="A656" s="6" t="s">
        <v>826</v>
      </c>
      <c r="B656" s="6" t="s">
        <v>2426</v>
      </c>
      <c r="C656" s="6" t="s">
        <v>827</v>
      </c>
      <c r="D656" s="6">
        <v>5</v>
      </c>
      <c r="E656" s="6">
        <v>7</v>
      </c>
      <c r="F656" s="6">
        <v>0</v>
      </c>
      <c r="G656" s="6">
        <v>3</v>
      </c>
      <c r="H656" s="6">
        <v>2</v>
      </c>
      <c r="I656" s="6">
        <v>3</v>
      </c>
      <c r="J656" s="6">
        <v>0</v>
      </c>
      <c r="K656" s="6">
        <v>20</v>
      </c>
      <c r="L656" s="6">
        <v>1.522</v>
      </c>
      <c r="M656" s="9">
        <v>26.263999999999999</v>
      </c>
    </row>
    <row r="657" spans="1:13">
      <c r="A657" s="6" t="s">
        <v>850</v>
      </c>
      <c r="B657" s="6" t="s">
        <v>2428</v>
      </c>
      <c r="C657" s="6" t="s">
        <v>851</v>
      </c>
      <c r="D657" s="6">
        <v>7</v>
      </c>
      <c r="E657" s="6">
        <v>0</v>
      </c>
      <c r="F657" s="6">
        <v>1</v>
      </c>
      <c r="G657" s="6">
        <v>1</v>
      </c>
      <c r="H657" s="6">
        <v>1</v>
      </c>
      <c r="I657" s="6">
        <v>1</v>
      </c>
      <c r="J657" s="6">
        <v>0</v>
      </c>
      <c r="K657" s="6">
        <v>11</v>
      </c>
      <c r="L657" s="6">
        <v>1.8049999999999999</v>
      </c>
      <c r="M657" s="9">
        <v>26.060000000000002</v>
      </c>
    </row>
    <row r="658" spans="1:13">
      <c r="A658" s="6" t="s">
        <v>860</v>
      </c>
      <c r="B658" s="6" t="s">
        <v>2428</v>
      </c>
      <c r="C658" s="6" t="s">
        <v>861</v>
      </c>
      <c r="D658" s="6">
        <v>5</v>
      </c>
      <c r="E658" s="6">
        <v>0</v>
      </c>
      <c r="F658" s="6">
        <v>0</v>
      </c>
      <c r="G658" s="6">
        <v>11</v>
      </c>
      <c r="H658" s="6">
        <v>0</v>
      </c>
      <c r="I658" s="6">
        <v>0</v>
      </c>
      <c r="J658" s="6">
        <v>0</v>
      </c>
      <c r="K658" s="6">
        <v>16</v>
      </c>
      <c r="L658" s="6">
        <v>1.6359999999999999</v>
      </c>
      <c r="M658" s="9">
        <v>26.031999999999996</v>
      </c>
    </row>
    <row r="659" spans="1:13">
      <c r="A659" s="6" t="s">
        <v>625</v>
      </c>
      <c r="B659" s="6" t="s">
        <v>2431</v>
      </c>
      <c r="C659" s="6" t="s">
        <v>626</v>
      </c>
      <c r="D659" s="6">
        <v>7</v>
      </c>
      <c r="E659" s="6">
        <v>4</v>
      </c>
      <c r="F659" s="6">
        <v>1</v>
      </c>
      <c r="G659" s="6">
        <v>0</v>
      </c>
      <c r="H659" s="6">
        <v>0</v>
      </c>
      <c r="I659" s="6">
        <v>0</v>
      </c>
      <c r="J659" s="6">
        <v>0</v>
      </c>
      <c r="K659" s="6">
        <v>12</v>
      </c>
      <c r="L659" s="6">
        <v>1.7490000000000001</v>
      </c>
      <c r="M659" s="9">
        <v>25.788000000000004</v>
      </c>
    </row>
    <row r="660" spans="1:13">
      <c r="A660" s="6" t="s">
        <v>774</v>
      </c>
      <c r="B660" s="6" t="s">
        <v>2426</v>
      </c>
      <c r="C660" s="6" t="s">
        <v>775</v>
      </c>
      <c r="D660" s="6">
        <v>6</v>
      </c>
      <c r="E660" s="6">
        <v>0</v>
      </c>
      <c r="F660" s="6">
        <v>0</v>
      </c>
      <c r="G660" s="6">
        <v>0</v>
      </c>
      <c r="H660" s="6">
        <v>1</v>
      </c>
      <c r="I660" s="6">
        <v>0</v>
      </c>
      <c r="J660" s="6">
        <v>0</v>
      </c>
      <c r="K660" s="6">
        <v>7</v>
      </c>
      <c r="L660" s="6">
        <v>1.889</v>
      </c>
      <c r="M660" s="9">
        <v>25.468</v>
      </c>
    </row>
    <row r="661" spans="1:13">
      <c r="A661" s="6" t="s">
        <v>1993</v>
      </c>
      <c r="B661" s="6" t="s">
        <v>2429</v>
      </c>
      <c r="C661" s="6" t="s">
        <v>1994</v>
      </c>
      <c r="D661" s="6">
        <v>5</v>
      </c>
      <c r="E661" s="6">
        <v>0</v>
      </c>
      <c r="F661" s="6">
        <v>1</v>
      </c>
      <c r="G661" s="6">
        <v>8</v>
      </c>
      <c r="H661" s="6">
        <v>2</v>
      </c>
      <c r="I661" s="6">
        <v>0</v>
      </c>
      <c r="J661" s="6">
        <v>0</v>
      </c>
      <c r="K661" s="6">
        <v>16</v>
      </c>
      <c r="L661" s="6">
        <v>1.552</v>
      </c>
      <c r="M661" s="9">
        <v>25.024000000000001</v>
      </c>
    </row>
    <row r="662" spans="1:13">
      <c r="A662" s="6" t="s">
        <v>1043</v>
      </c>
      <c r="B662" s="6" t="s">
        <v>2423</v>
      </c>
      <c r="C662" s="6" t="s">
        <v>1044</v>
      </c>
      <c r="D662" s="6">
        <v>7</v>
      </c>
      <c r="E662" s="6">
        <v>1</v>
      </c>
      <c r="F662" s="6">
        <v>3</v>
      </c>
      <c r="G662" s="6">
        <v>0</v>
      </c>
      <c r="H662" s="6">
        <v>0</v>
      </c>
      <c r="I662" s="6">
        <v>0</v>
      </c>
      <c r="J662" s="6">
        <v>0</v>
      </c>
      <c r="K662" s="6">
        <v>11</v>
      </c>
      <c r="L662" s="6">
        <v>1.6859999999999999</v>
      </c>
      <c r="M662" s="9">
        <v>24.631999999999998</v>
      </c>
    </row>
    <row r="663" spans="1:13">
      <c r="A663" s="6" t="s">
        <v>1935</v>
      </c>
      <c r="B663" s="6" t="s">
        <v>2416</v>
      </c>
      <c r="C663" s="6" t="s">
        <v>1936</v>
      </c>
      <c r="D663" s="6">
        <v>7</v>
      </c>
      <c r="E663" s="6">
        <v>3</v>
      </c>
      <c r="F663" s="6">
        <v>1</v>
      </c>
      <c r="G663" s="6">
        <v>10</v>
      </c>
      <c r="H663" s="6">
        <v>1</v>
      </c>
      <c r="I663" s="6">
        <v>0</v>
      </c>
      <c r="J663" s="6">
        <v>6</v>
      </c>
      <c r="K663" s="6">
        <v>28</v>
      </c>
      <c r="L663" s="6">
        <v>1.1040000000000001</v>
      </c>
      <c r="M663" s="9">
        <v>24.448</v>
      </c>
    </row>
    <row r="664" spans="1:13">
      <c r="A664" s="6" t="s">
        <v>2108</v>
      </c>
      <c r="B664" s="6" t="s">
        <v>2429</v>
      </c>
      <c r="C664" s="6" t="s">
        <v>2109</v>
      </c>
      <c r="D664" s="6">
        <v>5</v>
      </c>
      <c r="E664" s="6">
        <v>0</v>
      </c>
      <c r="F664" s="6">
        <v>1</v>
      </c>
      <c r="G664" s="6">
        <v>0</v>
      </c>
      <c r="H664" s="6">
        <v>1</v>
      </c>
      <c r="I664" s="6">
        <v>0</v>
      </c>
      <c r="J664" s="6">
        <v>0</v>
      </c>
      <c r="K664" s="6">
        <v>7</v>
      </c>
      <c r="L664" s="6">
        <v>1.796</v>
      </c>
      <c r="M664" s="9">
        <v>24.352</v>
      </c>
    </row>
    <row r="665" spans="1:13">
      <c r="A665" s="6" t="s">
        <v>852</v>
      </c>
      <c r="B665" s="6" t="s">
        <v>2428</v>
      </c>
      <c r="C665" s="6" t="s">
        <v>853</v>
      </c>
      <c r="D665" s="6">
        <v>6</v>
      </c>
      <c r="E665" s="6">
        <v>2</v>
      </c>
      <c r="F665" s="6">
        <v>0</v>
      </c>
      <c r="G665" s="6">
        <v>1</v>
      </c>
      <c r="H665" s="6">
        <v>0</v>
      </c>
      <c r="I665" s="6">
        <v>0</v>
      </c>
      <c r="J665" s="6">
        <v>0</v>
      </c>
      <c r="K665" s="6">
        <v>9</v>
      </c>
      <c r="L665" s="6">
        <v>1.7250000000000001</v>
      </c>
      <c r="M665" s="9">
        <v>24.3</v>
      </c>
    </row>
    <row r="666" spans="1:13">
      <c r="A666" s="6" t="s">
        <v>840</v>
      </c>
      <c r="B666" s="6" t="s">
        <v>2428</v>
      </c>
      <c r="C666" s="6" t="s">
        <v>841</v>
      </c>
      <c r="D666" s="6">
        <v>7</v>
      </c>
      <c r="E666" s="6">
        <v>0</v>
      </c>
      <c r="F666" s="6">
        <v>1</v>
      </c>
      <c r="G666" s="6">
        <v>0</v>
      </c>
      <c r="H666" s="6">
        <v>1</v>
      </c>
      <c r="I666" s="6">
        <v>0</v>
      </c>
      <c r="J666" s="6">
        <v>0</v>
      </c>
      <c r="K666" s="6">
        <v>9</v>
      </c>
      <c r="L666" s="6">
        <v>1.651</v>
      </c>
      <c r="M666" s="9">
        <v>23.412000000000003</v>
      </c>
    </row>
    <row r="667" spans="1:13">
      <c r="A667" s="6" t="s">
        <v>915</v>
      </c>
      <c r="B667" s="6" t="s">
        <v>2428</v>
      </c>
      <c r="C667" s="6" t="s">
        <v>916</v>
      </c>
      <c r="D667" s="6">
        <v>5</v>
      </c>
      <c r="E667" s="6">
        <v>0</v>
      </c>
      <c r="F667" s="6">
        <v>1</v>
      </c>
      <c r="G667" s="6">
        <v>7</v>
      </c>
      <c r="H667" s="6">
        <v>0</v>
      </c>
      <c r="I667" s="6">
        <v>0</v>
      </c>
      <c r="J667" s="6">
        <v>0</v>
      </c>
      <c r="K667" s="6">
        <v>13</v>
      </c>
      <c r="L667" s="6">
        <v>1.502</v>
      </c>
      <c r="M667" s="9">
        <v>23.223999999999997</v>
      </c>
    </row>
    <row r="668" spans="1:13">
      <c r="A668" s="6" t="s">
        <v>541</v>
      </c>
      <c r="B668" s="6" t="s">
        <v>2431</v>
      </c>
      <c r="C668" s="6" t="s">
        <v>542</v>
      </c>
      <c r="D668" s="6">
        <v>9</v>
      </c>
      <c r="E668" s="6">
        <v>0</v>
      </c>
      <c r="F668" s="6">
        <v>0</v>
      </c>
      <c r="G668" s="6">
        <v>3</v>
      </c>
      <c r="H668" s="6">
        <v>1</v>
      </c>
      <c r="I668" s="6">
        <v>0</v>
      </c>
      <c r="J668" s="6">
        <v>0</v>
      </c>
      <c r="K668" s="6">
        <v>13</v>
      </c>
      <c r="L668" s="6">
        <v>1.4550000000000001</v>
      </c>
      <c r="M668" s="9">
        <v>22.66</v>
      </c>
    </row>
    <row r="669" spans="1:13">
      <c r="A669" s="6" t="s">
        <v>164</v>
      </c>
      <c r="B669" s="6" t="s">
        <v>2422</v>
      </c>
      <c r="C669" s="6" t="s">
        <v>165</v>
      </c>
      <c r="D669" s="6">
        <v>8</v>
      </c>
      <c r="E669" s="6">
        <v>3</v>
      </c>
      <c r="F669" s="6">
        <v>0</v>
      </c>
      <c r="G669" s="6">
        <v>4</v>
      </c>
      <c r="H669" s="6">
        <v>1</v>
      </c>
      <c r="I669" s="6">
        <v>0</v>
      </c>
      <c r="J669" s="6">
        <v>0</v>
      </c>
      <c r="K669" s="6">
        <v>16</v>
      </c>
      <c r="L669" s="6">
        <v>1.349</v>
      </c>
      <c r="M669" s="9">
        <v>22.588000000000001</v>
      </c>
    </row>
    <row r="670" spans="1:13">
      <c r="A670" s="6" t="s">
        <v>732</v>
      </c>
      <c r="B670" s="6" t="s">
        <v>2426</v>
      </c>
      <c r="C670" s="6" t="s">
        <v>733</v>
      </c>
      <c r="D670" s="6">
        <v>5</v>
      </c>
      <c r="E670" s="6">
        <v>6</v>
      </c>
      <c r="F670" s="6">
        <v>1</v>
      </c>
      <c r="G670" s="6">
        <v>0</v>
      </c>
      <c r="H670" s="6">
        <v>2</v>
      </c>
      <c r="I670" s="6">
        <v>1</v>
      </c>
      <c r="J670" s="6">
        <v>0</v>
      </c>
      <c r="K670" s="6">
        <v>15</v>
      </c>
      <c r="L670" s="6">
        <v>1.38</v>
      </c>
      <c r="M670" s="9">
        <v>22.56</v>
      </c>
    </row>
    <row r="671" spans="1:13">
      <c r="A671" s="6" t="s">
        <v>1622</v>
      </c>
      <c r="B671" s="6" t="s">
        <v>2432</v>
      </c>
      <c r="C671" s="6" t="s">
        <v>1623</v>
      </c>
      <c r="D671" s="6">
        <v>6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6</v>
      </c>
      <c r="L671" s="6">
        <v>1.671</v>
      </c>
      <c r="M671" s="9">
        <v>22.451999999999998</v>
      </c>
    </row>
    <row r="672" spans="1:13">
      <c r="A672" s="6" t="s">
        <v>1879</v>
      </c>
      <c r="B672" s="6" t="s">
        <v>2416</v>
      </c>
      <c r="C672" s="6" t="s">
        <v>1880</v>
      </c>
      <c r="D672" s="6">
        <v>6</v>
      </c>
      <c r="E672" s="6">
        <v>0</v>
      </c>
      <c r="F672" s="6">
        <v>3</v>
      </c>
      <c r="G672" s="6">
        <v>0</v>
      </c>
      <c r="H672" s="6">
        <v>1</v>
      </c>
      <c r="I672" s="6">
        <v>2</v>
      </c>
      <c r="J672" s="6">
        <v>0</v>
      </c>
      <c r="K672" s="6">
        <v>12</v>
      </c>
      <c r="L672" s="6">
        <v>1.456</v>
      </c>
      <c r="M672" s="9">
        <v>22.271999999999998</v>
      </c>
    </row>
    <row r="673" spans="1:13">
      <c r="A673" s="6" t="s">
        <v>766</v>
      </c>
      <c r="B673" s="6" t="s">
        <v>2426</v>
      </c>
      <c r="C673" s="6" t="s">
        <v>767</v>
      </c>
      <c r="D673" s="6">
        <v>5</v>
      </c>
      <c r="E673" s="6">
        <v>0</v>
      </c>
      <c r="F673" s="6">
        <v>1</v>
      </c>
      <c r="G673" s="6">
        <v>0</v>
      </c>
      <c r="H673" s="6">
        <v>4</v>
      </c>
      <c r="I673" s="6">
        <v>0</v>
      </c>
      <c r="J673" s="6">
        <v>0</v>
      </c>
      <c r="K673" s="6">
        <v>10</v>
      </c>
      <c r="L673" s="6">
        <v>1.5</v>
      </c>
      <c r="M673" s="9">
        <v>22</v>
      </c>
    </row>
    <row r="674" spans="1:13">
      <c r="A674" s="6" t="s">
        <v>192</v>
      </c>
      <c r="B674" s="6" t="s">
        <v>2422</v>
      </c>
      <c r="C674" s="6" t="s">
        <v>193</v>
      </c>
      <c r="D674" s="6">
        <v>6</v>
      </c>
      <c r="E674" s="6">
        <v>1</v>
      </c>
      <c r="F674" s="6">
        <v>1</v>
      </c>
      <c r="G674" s="6">
        <v>0</v>
      </c>
      <c r="H674" s="6">
        <v>1</v>
      </c>
      <c r="I674" s="6">
        <v>0</v>
      </c>
      <c r="J674" s="6">
        <v>0</v>
      </c>
      <c r="K674" s="6">
        <v>9</v>
      </c>
      <c r="L674" s="6">
        <v>1.496</v>
      </c>
      <c r="M674" s="9">
        <v>21.552000000000003</v>
      </c>
    </row>
    <row r="675" spans="1:13">
      <c r="A675" s="6" t="s">
        <v>864</v>
      </c>
      <c r="B675" s="6" t="s">
        <v>2428</v>
      </c>
      <c r="C675" s="6" t="s">
        <v>865</v>
      </c>
      <c r="D675" s="6">
        <v>5</v>
      </c>
      <c r="E675" s="6">
        <v>3</v>
      </c>
      <c r="F675" s="6">
        <v>1</v>
      </c>
      <c r="G675" s="6">
        <v>3</v>
      </c>
      <c r="H675" s="6">
        <v>1</v>
      </c>
      <c r="I675" s="6">
        <v>0</v>
      </c>
      <c r="J675" s="6">
        <v>0</v>
      </c>
      <c r="K675" s="6">
        <v>13</v>
      </c>
      <c r="L675" s="6">
        <v>1.335</v>
      </c>
      <c r="M675" s="9">
        <v>21.22</v>
      </c>
    </row>
    <row r="676" spans="1:13">
      <c r="A676" s="6" t="s">
        <v>814</v>
      </c>
      <c r="B676" s="6" t="s">
        <v>2426</v>
      </c>
      <c r="C676" s="6" t="s">
        <v>815</v>
      </c>
      <c r="D676" s="6">
        <v>5</v>
      </c>
      <c r="E676" s="6">
        <v>6</v>
      </c>
      <c r="F676" s="6">
        <v>0</v>
      </c>
      <c r="G676" s="6">
        <v>0</v>
      </c>
      <c r="H676" s="6">
        <v>3</v>
      </c>
      <c r="I676" s="6">
        <v>0</v>
      </c>
      <c r="J676" s="6">
        <v>0</v>
      </c>
      <c r="K676" s="6">
        <v>14</v>
      </c>
      <c r="L676" s="6">
        <v>1.2869999999999999</v>
      </c>
      <c r="M676" s="9">
        <v>21.044</v>
      </c>
    </row>
    <row r="677" spans="1:13">
      <c r="A677" s="6" t="s">
        <v>880</v>
      </c>
      <c r="B677" s="6" t="s">
        <v>2428</v>
      </c>
      <c r="C677" s="6" t="s">
        <v>881</v>
      </c>
      <c r="D677" s="6">
        <v>5</v>
      </c>
      <c r="E677" s="6">
        <v>13</v>
      </c>
      <c r="F677" s="6">
        <v>0</v>
      </c>
      <c r="G677" s="6">
        <v>0</v>
      </c>
      <c r="H677" s="6">
        <v>1</v>
      </c>
      <c r="I677" s="6">
        <v>0</v>
      </c>
      <c r="J677" s="6">
        <v>0</v>
      </c>
      <c r="K677" s="6">
        <v>19</v>
      </c>
      <c r="L677" s="6">
        <v>1.0840000000000001</v>
      </c>
      <c r="M677" s="9">
        <v>20.608000000000001</v>
      </c>
    </row>
    <row r="678" spans="1:13">
      <c r="A678" s="6" t="s">
        <v>878</v>
      </c>
      <c r="B678" s="6" t="s">
        <v>2428</v>
      </c>
      <c r="C678" s="6" t="s">
        <v>879</v>
      </c>
      <c r="D678" s="6">
        <v>5</v>
      </c>
      <c r="E678" s="6">
        <v>10</v>
      </c>
      <c r="F678" s="6">
        <v>0</v>
      </c>
      <c r="G678" s="6">
        <v>1</v>
      </c>
      <c r="H678" s="6">
        <v>0</v>
      </c>
      <c r="I678" s="6">
        <v>0</v>
      </c>
      <c r="J678" s="6">
        <v>0</v>
      </c>
      <c r="K678" s="6">
        <v>16</v>
      </c>
      <c r="L678" s="6">
        <v>1.1639999999999999</v>
      </c>
      <c r="M678" s="9">
        <v>20.367999999999999</v>
      </c>
    </row>
    <row r="679" spans="1:13">
      <c r="A679" s="6" t="s">
        <v>908</v>
      </c>
      <c r="B679" s="6" t="s">
        <v>2428</v>
      </c>
      <c r="C679" s="6" t="s">
        <v>909</v>
      </c>
      <c r="D679" s="6">
        <v>9</v>
      </c>
      <c r="E679" s="6">
        <v>5</v>
      </c>
      <c r="F679" s="6">
        <v>1</v>
      </c>
      <c r="G679" s="6">
        <v>0</v>
      </c>
      <c r="H679" s="6">
        <v>1</v>
      </c>
      <c r="I679" s="6">
        <v>0</v>
      </c>
      <c r="J679" s="6">
        <v>0</v>
      </c>
      <c r="K679" s="6">
        <v>16</v>
      </c>
      <c r="L679" s="6">
        <v>1.145</v>
      </c>
      <c r="M679" s="9">
        <v>20.14</v>
      </c>
    </row>
    <row r="680" spans="1:13">
      <c r="A680" s="6" t="s">
        <v>882</v>
      </c>
      <c r="B680" s="6" t="s">
        <v>2428</v>
      </c>
      <c r="C680" s="6" t="s">
        <v>883</v>
      </c>
      <c r="D680" s="6">
        <v>6</v>
      </c>
      <c r="E680" s="6">
        <v>0</v>
      </c>
      <c r="F680" s="6">
        <v>1</v>
      </c>
      <c r="G680" s="6">
        <v>0</v>
      </c>
      <c r="H680" s="6">
        <v>0</v>
      </c>
      <c r="I680" s="6">
        <v>0</v>
      </c>
      <c r="J680" s="6">
        <v>0</v>
      </c>
      <c r="K680" s="6">
        <v>7</v>
      </c>
      <c r="L680" s="6">
        <v>1.4359999999999999</v>
      </c>
      <c r="M680" s="9">
        <v>20.032</v>
      </c>
    </row>
    <row r="681" spans="1:13">
      <c r="A681" s="6" t="s">
        <v>904</v>
      </c>
      <c r="B681" s="6" t="s">
        <v>2428</v>
      </c>
      <c r="C681" s="6" t="s">
        <v>905</v>
      </c>
      <c r="D681" s="6">
        <v>5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5</v>
      </c>
      <c r="L681" s="6">
        <v>1.4750000000000001</v>
      </c>
      <c r="M681" s="9">
        <v>19.7</v>
      </c>
    </row>
    <row r="682" spans="1:13">
      <c r="A682" s="6" t="s">
        <v>617</v>
      </c>
      <c r="B682" s="6" t="s">
        <v>2431</v>
      </c>
      <c r="C682" s="6" t="s">
        <v>618</v>
      </c>
      <c r="D682" s="6">
        <v>6</v>
      </c>
      <c r="E682" s="6">
        <v>0</v>
      </c>
      <c r="F682" s="6">
        <v>0</v>
      </c>
      <c r="G682" s="6">
        <v>4</v>
      </c>
      <c r="H682" s="6">
        <v>0</v>
      </c>
      <c r="I682" s="6">
        <v>0</v>
      </c>
      <c r="J682" s="6">
        <v>0</v>
      </c>
      <c r="K682" s="6">
        <v>10</v>
      </c>
      <c r="L682" s="6">
        <v>1.2869999999999999</v>
      </c>
      <c r="M682" s="9">
        <v>19.443999999999999</v>
      </c>
    </row>
    <row r="683" spans="1:13">
      <c r="A683" s="6" t="s">
        <v>1965</v>
      </c>
      <c r="B683" s="6" t="s">
        <v>2416</v>
      </c>
      <c r="C683" s="6" t="s">
        <v>1966</v>
      </c>
      <c r="D683" s="6">
        <v>6</v>
      </c>
      <c r="E683" s="6">
        <v>0</v>
      </c>
      <c r="F683" s="6">
        <v>1</v>
      </c>
      <c r="G683" s="6">
        <v>0</v>
      </c>
      <c r="H683" s="6">
        <v>0</v>
      </c>
      <c r="I683" s="6">
        <v>0</v>
      </c>
      <c r="J683" s="6">
        <v>0</v>
      </c>
      <c r="K683" s="6">
        <v>7</v>
      </c>
      <c r="L683" s="6">
        <v>1.3720000000000001</v>
      </c>
      <c r="M683" s="9">
        <v>19.263999999999999</v>
      </c>
    </row>
    <row r="684" spans="1:13">
      <c r="A684" s="6" t="s">
        <v>898</v>
      </c>
      <c r="B684" s="6" t="s">
        <v>2428</v>
      </c>
      <c r="C684" s="6" t="s">
        <v>899</v>
      </c>
      <c r="D684" s="6">
        <v>8</v>
      </c>
      <c r="E684" s="6">
        <v>0</v>
      </c>
      <c r="F684" s="6">
        <v>2</v>
      </c>
      <c r="G684" s="6">
        <v>0</v>
      </c>
      <c r="H684" s="6">
        <v>1</v>
      </c>
      <c r="I684" s="6">
        <v>0</v>
      </c>
      <c r="J684" s="6">
        <v>0</v>
      </c>
      <c r="K684" s="6">
        <v>11</v>
      </c>
      <c r="L684" s="6">
        <v>1.151</v>
      </c>
      <c r="M684" s="9">
        <v>18.212</v>
      </c>
    </row>
    <row r="685" spans="1:13">
      <c r="A685" s="6" t="s">
        <v>1903</v>
      </c>
      <c r="B685" s="6" t="s">
        <v>2416</v>
      </c>
      <c r="C685" s="6" t="s">
        <v>1904</v>
      </c>
      <c r="D685" s="6">
        <v>7</v>
      </c>
      <c r="E685" s="6">
        <v>2</v>
      </c>
      <c r="F685" s="6">
        <v>1</v>
      </c>
      <c r="G685" s="6">
        <v>0</v>
      </c>
      <c r="H685" s="6">
        <v>0</v>
      </c>
      <c r="I685" s="6">
        <v>0</v>
      </c>
      <c r="J685" s="6">
        <v>0</v>
      </c>
      <c r="K685" s="6">
        <v>10</v>
      </c>
      <c r="L685" s="6">
        <v>1.1359999999999999</v>
      </c>
      <c r="M685" s="9">
        <v>17.631999999999998</v>
      </c>
    </row>
    <row r="686" spans="1:13">
      <c r="A686" s="6" t="s">
        <v>842</v>
      </c>
      <c r="B686" s="6" t="s">
        <v>2428</v>
      </c>
      <c r="C686" s="6" t="s">
        <v>843</v>
      </c>
      <c r="D686" s="6">
        <v>5</v>
      </c>
      <c r="E686" s="6">
        <v>10</v>
      </c>
      <c r="F686" s="6">
        <v>1</v>
      </c>
      <c r="G686" s="6">
        <v>0</v>
      </c>
      <c r="H686" s="6">
        <v>0</v>
      </c>
      <c r="I686" s="6">
        <v>0</v>
      </c>
      <c r="J686" s="6">
        <v>0</v>
      </c>
      <c r="K686" s="6">
        <v>16</v>
      </c>
      <c r="L686" s="6">
        <v>0.86699999999999999</v>
      </c>
      <c r="M686" s="9">
        <v>16.804000000000002</v>
      </c>
    </row>
    <row r="687" spans="1:13">
      <c r="A687" s="6" t="s">
        <v>2104</v>
      </c>
      <c r="B687" s="6" t="s">
        <v>2429</v>
      </c>
      <c r="C687" s="6" t="s">
        <v>2105</v>
      </c>
      <c r="D687" s="6">
        <v>5</v>
      </c>
      <c r="E687" s="6">
        <v>1</v>
      </c>
      <c r="F687" s="6">
        <v>0</v>
      </c>
      <c r="G687" s="6">
        <v>0</v>
      </c>
      <c r="H687" s="6">
        <v>1</v>
      </c>
      <c r="I687" s="6">
        <v>0</v>
      </c>
      <c r="J687" s="6">
        <v>0</v>
      </c>
      <c r="K687" s="6">
        <v>7</v>
      </c>
      <c r="L687" s="6">
        <v>1.004</v>
      </c>
      <c r="M687" s="9">
        <v>14.847999999999999</v>
      </c>
    </row>
    <row r="688" spans="1:13">
      <c r="A688" s="6" t="s">
        <v>856</v>
      </c>
      <c r="B688" s="6" t="s">
        <v>2428</v>
      </c>
      <c r="C688" s="6" t="s">
        <v>857</v>
      </c>
      <c r="D688" s="6">
        <v>7</v>
      </c>
      <c r="E688" s="6">
        <v>1</v>
      </c>
      <c r="F688" s="6">
        <v>1</v>
      </c>
      <c r="G688" s="6">
        <v>1</v>
      </c>
      <c r="H688" s="6">
        <v>0</v>
      </c>
      <c r="I688" s="6">
        <v>0</v>
      </c>
      <c r="J688" s="6">
        <v>0</v>
      </c>
      <c r="K688" s="6">
        <v>10</v>
      </c>
      <c r="L688" s="6">
        <v>0.56399999999999995</v>
      </c>
      <c r="M688" s="9">
        <v>10.768000000000001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17"/>
  <sheetViews>
    <sheetView workbookViewId="0">
      <selection activeCell="N3" sqref="N3"/>
    </sheetView>
  </sheetViews>
  <sheetFormatPr defaultRowHeight="14.25"/>
  <cols>
    <col min="12" max="12" width="11.625" bestFit="1" customWidth="1"/>
  </cols>
  <sheetData>
    <row r="1" spans="1:12" s="5" customFormat="1">
      <c r="A1" s="3" t="s">
        <v>2451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3" t="s">
        <v>2450</v>
      </c>
      <c r="K1" s="3" t="s">
        <v>2449</v>
      </c>
      <c r="L1" s="3" t="s">
        <v>2448</v>
      </c>
    </row>
    <row r="2" spans="1:12">
      <c r="A2" s="18" t="s">
        <v>1197</v>
      </c>
      <c r="B2" s="18" t="s">
        <v>1198</v>
      </c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v>0</v>
      </c>
      <c r="K2" s="18" t="e">
        <f>VLOOKUP(A2,[1]!绩点,5,0)</f>
        <v>#N/A</v>
      </c>
      <c r="L2" s="18" t="e">
        <f t="shared" ref="L2:L65" si="0">K2*20*0.6+J2*0.4</f>
        <v>#N/A</v>
      </c>
    </row>
    <row r="3" spans="1:12">
      <c r="A3" s="12" t="s">
        <v>449</v>
      </c>
      <c r="B3" s="12" t="s">
        <v>450</v>
      </c>
      <c r="C3" s="12">
        <v>2</v>
      </c>
      <c r="D3" s="12">
        <v>33</v>
      </c>
      <c r="E3" s="12">
        <v>7</v>
      </c>
      <c r="F3" s="12">
        <v>0</v>
      </c>
      <c r="G3" s="12">
        <v>1.1000000000000001</v>
      </c>
      <c r="H3" s="12">
        <v>6</v>
      </c>
      <c r="I3" s="12">
        <v>0</v>
      </c>
      <c r="J3" s="12">
        <v>49.1</v>
      </c>
      <c r="K3" s="12">
        <f>VLOOKUP(A3,[1]!绩点,5,0)</f>
        <v>4.25</v>
      </c>
      <c r="L3" s="18">
        <f t="shared" si="0"/>
        <v>70.64</v>
      </c>
    </row>
    <row r="4" spans="1:12">
      <c r="A4" s="12" t="s">
        <v>465</v>
      </c>
      <c r="B4" s="12" t="s">
        <v>466</v>
      </c>
      <c r="C4" s="12">
        <v>0</v>
      </c>
      <c r="D4" s="12">
        <v>19</v>
      </c>
      <c r="E4" s="12">
        <v>7</v>
      </c>
      <c r="F4" s="12">
        <v>1</v>
      </c>
      <c r="G4" s="12">
        <v>0.1</v>
      </c>
      <c r="H4" s="12">
        <v>8</v>
      </c>
      <c r="I4" s="12">
        <v>0</v>
      </c>
      <c r="J4" s="12">
        <v>35.1</v>
      </c>
      <c r="K4" s="12">
        <f>VLOOKUP(A4,[1]!绩点,5,0)</f>
        <v>4.3159999999999998</v>
      </c>
      <c r="L4" s="18">
        <f t="shared" si="0"/>
        <v>65.831999999999994</v>
      </c>
    </row>
    <row r="5" spans="1:12">
      <c r="A5" s="12" t="s">
        <v>1157</v>
      </c>
      <c r="B5" s="12" t="s">
        <v>1158</v>
      </c>
      <c r="C5" s="12">
        <v>3.3</v>
      </c>
      <c r="D5" s="12">
        <v>27</v>
      </c>
      <c r="E5" s="12">
        <v>1</v>
      </c>
      <c r="F5" s="12">
        <v>0</v>
      </c>
      <c r="G5" s="12">
        <v>0.1</v>
      </c>
      <c r="H5" s="12">
        <v>8</v>
      </c>
      <c r="I5" s="12">
        <v>0</v>
      </c>
      <c r="J5" s="12">
        <v>39.400000000000006</v>
      </c>
      <c r="K5" s="12">
        <f>VLOOKUP(A5,[1]!绩点,5,0)</f>
        <v>3.915</v>
      </c>
      <c r="L5" s="18">
        <f t="shared" si="0"/>
        <v>62.74</v>
      </c>
    </row>
    <row r="6" spans="1:12">
      <c r="A6" s="12" t="s">
        <v>314</v>
      </c>
      <c r="B6" s="12" t="s">
        <v>315</v>
      </c>
      <c r="C6" s="12">
        <v>0</v>
      </c>
      <c r="D6" s="12">
        <v>11</v>
      </c>
      <c r="E6" s="12">
        <v>5</v>
      </c>
      <c r="F6" s="12">
        <v>7</v>
      </c>
      <c r="G6" s="12">
        <v>4</v>
      </c>
      <c r="H6" s="12">
        <v>8</v>
      </c>
      <c r="I6" s="12">
        <v>0</v>
      </c>
      <c r="J6" s="12">
        <v>35</v>
      </c>
      <c r="K6" s="12">
        <f>VLOOKUP(A6,[1]!绩点,5,0)</f>
        <v>3.9980000000000002</v>
      </c>
      <c r="L6" s="18">
        <f t="shared" si="0"/>
        <v>61.976000000000006</v>
      </c>
    </row>
    <row r="7" spans="1:12">
      <c r="A7" s="12" t="s">
        <v>496</v>
      </c>
      <c r="B7" s="12" t="s">
        <v>497</v>
      </c>
      <c r="C7" s="12">
        <v>0</v>
      </c>
      <c r="D7" s="12">
        <v>16</v>
      </c>
      <c r="E7" s="12">
        <v>9</v>
      </c>
      <c r="F7" s="12">
        <v>1</v>
      </c>
      <c r="G7" s="12">
        <v>4.2</v>
      </c>
      <c r="H7" s="12">
        <v>2</v>
      </c>
      <c r="I7" s="12">
        <v>0</v>
      </c>
      <c r="J7" s="12">
        <v>32.200000000000003</v>
      </c>
      <c r="K7" s="12">
        <f>VLOOKUP(A7,[1]!绩点,5,0)</f>
        <v>4.077</v>
      </c>
      <c r="L7" s="18">
        <f t="shared" si="0"/>
        <v>61.803999999999995</v>
      </c>
    </row>
    <row r="8" spans="1:12">
      <c r="A8" s="12" t="s">
        <v>240</v>
      </c>
      <c r="B8" s="12" t="s">
        <v>241</v>
      </c>
      <c r="C8" s="12">
        <v>6</v>
      </c>
      <c r="D8" s="12">
        <v>34</v>
      </c>
      <c r="E8" s="12">
        <v>1</v>
      </c>
      <c r="F8" s="12">
        <v>1</v>
      </c>
      <c r="G8" s="12">
        <v>8.1</v>
      </c>
      <c r="H8" s="12">
        <v>3</v>
      </c>
      <c r="I8" s="12">
        <v>0</v>
      </c>
      <c r="J8" s="12">
        <v>53.1</v>
      </c>
      <c r="K8" s="12">
        <f>VLOOKUP(A8,[1]!绩点,5,0)</f>
        <v>3.371</v>
      </c>
      <c r="L8" s="18">
        <f t="shared" si="0"/>
        <v>61.692</v>
      </c>
    </row>
    <row r="9" spans="1:12">
      <c r="A9" s="12" t="s">
        <v>2150</v>
      </c>
      <c r="B9" s="12" t="s">
        <v>2151</v>
      </c>
      <c r="C9" s="12">
        <v>7.6</v>
      </c>
      <c r="D9" s="12">
        <v>29</v>
      </c>
      <c r="E9" s="12">
        <v>1</v>
      </c>
      <c r="F9" s="12">
        <v>0</v>
      </c>
      <c r="G9" s="12">
        <v>2.1</v>
      </c>
      <c r="H9" s="12">
        <v>1</v>
      </c>
      <c r="I9" s="12">
        <v>0</v>
      </c>
      <c r="J9" s="12">
        <v>40.700000000000003</v>
      </c>
      <c r="K9" s="12">
        <f>VLOOKUP(A9,[1]!绩点,5,0)</f>
        <v>3.7839999999999998</v>
      </c>
      <c r="L9" s="18">
        <f t="shared" si="0"/>
        <v>61.687999999999995</v>
      </c>
    </row>
    <row r="10" spans="1:12">
      <c r="A10" s="12" t="s">
        <v>1133</v>
      </c>
      <c r="B10" s="12" t="s">
        <v>1134</v>
      </c>
      <c r="C10" s="12">
        <v>4</v>
      </c>
      <c r="D10" s="12">
        <v>27</v>
      </c>
      <c r="E10" s="12">
        <v>3</v>
      </c>
      <c r="F10" s="12">
        <v>0</v>
      </c>
      <c r="G10" s="12">
        <v>3</v>
      </c>
      <c r="H10" s="12">
        <v>8</v>
      </c>
      <c r="I10" s="12">
        <v>0</v>
      </c>
      <c r="J10" s="12">
        <v>45</v>
      </c>
      <c r="K10" s="12">
        <f>VLOOKUP(A10,[1]!绩点,5,0)</f>
        <v>3.476</v>
      </c>
      <c r="L10" s="18">
        <f t="shared" si="0"/>
        <v>59.711999999999996</v>
      </c>
    </row>
    <row r="11" spans="1:12">
      <c r="A11" s="12" t="s">
        <v>447</v>
      </c>
      <c r="B11" s="12" t="s">
        <v>448</v>
      </c>
      <c r="C11" s="12">
        <v>0</v>
      </c>
      <c r="D11" s="12">
        <v>17</v>
      </c>
      <c r="E11" s="12">
        <v>9</v>
      </c>
      <c r="F11" s="12">
        <v>0</v>
      </c>
      <c r="G11" s="12">
        <v>1</v>
      </c>
      <c r="H11" s="12">
        <v>2</v>
      </c>
      <c r="I11" s="12">
        <v>0</v>
      </c>
      <c r="J11" s="12">
        <v>29</v>
      </c>
      <c r="K11" s="12">
        <f>VLOOKUP(A11,[1]!绩点,5,0)</f>
        <v>4.0019999999999998</v>
      </c>
      <c r="L11" s="18">
        <f t="shared" si="0"/>
        <v>59.623999999999995</v>
      </c>
    </row>
    <row r="12" spans="1:12">
      <c r="A12" s="12" t="s">
        <v>494</v>
      </c>
      <c r="B12" s="12" t="s">
        <v>495</v>
      </c>
      <c r="C12" s="12">
        <v>1</v>
      </c>
      <c r="D12" s="12">
        <v>21</v>
      </c>
      <c r="E12" s="12">
        <v>7</v>
      </c>
      <c r="F12" s="12">
        <v>0</v>
      </c>
      <c r="G12" s="12">
        <v>4</v>
      </c>
      <c r="H12" s="12">
        <v>3</v>
      </c>
      <c r="I12" s="12">
        <v>0</v>
      </c>
      <c r="J12" s="12">
        <v>36</v>
      </c>
      <c r="K12" s="12">
        <f>VLOOKUP(A12,[1]!绩点,5,0)</f>
        <v>3.75</v>
      </c>
      <c r="L12" s="18">
        <f t="shared" si="0"/>
        <v>59.4</v>
      </c>
    </row>
    <row r="13" spans="1:12">
      <c r="A13" s="12" t="s">
        <v>437</v>
      </c>
      <c r="B13" s="12" t="s">
        <v>438</v>
      </c>
      <c r="C13" s="12">
        <v>0</v>
      </c>
      <c r="D13" s="12">
        <v>25</v>
      </c>
      <c r="E13" s="12">
        <v>6</v>
      </c>
      <c r="F13" s="12">
        <v>1</v>
      </c>
      <c r="G13" s="12">
        <v>0</v>
      </c>
      <c r="H13" s="12">
        <v>8</v>
      </c>
      <c r="I13" s="12">
        <v>0</v>
      </c>
      <c r="J13" s="12">
        <v>40</v>
      </c>
      <c r="K13" s="12">
        <f>VLOOKUP(A13,[1]!绩点,5,0)</f>
        <v>3.5750000000000002</v>
      </c>
      <c r="L13" s="18">
        <f t="shared" si="0"/>
        <v>58.9</v>
      </c>
    </row>
    <row r="14" spans="1:12">
      <c r="A14" s="12" t="s">
        <v>471</v>
      </c>
      <c r="B14" s="12" t="s">
        <v>472</v>
      </c>
      <c r="C14" s="12">
        <v>4</v>
      </c>
      <c r="D14" s="12">
        <v>25</v>
      </c>
      <c r="E14" s="12">
        <v>7</v>
      </c>
      <c r="F14" s="12">
        <v>0</v>
      </c>
      <c r="G14" s="12">
        <v>0</v>
      </c>
      <c r="H14" s="12">
        <v>2</v>
      </c>
      <c r="I14" s="12">
        <v>0</v>
      </c>
      <c r="J14" s="12">
        <v>38</v>
      </c>
      <c r="K14" s="12">
        <f>VLOOKUP(A14,[1]!绩点,5,0)</f>
        <v>3.605</v>
      </c>
      <c r="L14" s="18">
        <f t="shared" si="0"/>
        <v>58.46</v>
      </c>
    </row>
    <row r="15" spans="1:12">
      <c r="A15" s="12" t="s">
        <v>1073</v>
      </c>
      <c r="B15" s="5" t="s">
        <v>1078</v>
      </c>
      <c r="C15" s="12">
        <v>3</v>
      </c>
      <c r="D15" s="12">
        <v>16</v>
      </c>
      <c r="E15" s="12">
        <v>2</v>
      </c>
      <c r="F15" s="12">
        <v>4</v>
      </c>
      <c r="G15" s="12">
        <v>0</v>
      </c>
      <c r="H15" s="12">
        <v>2</v>
      </c>
      <c r="I15" s="12">
        <v>0</v>
      </c>
      <c r="J15" s="12">
        <v>27</v>
      </c>
      <c r="K15" s="12">
        <f>VLOOKUP(A15,[1]!绩点,5,0)</f>
        <v>3.9580000000000002</v>
      </c>
      <c r="L15" s="18">
        <f t="shared" si="0"/>
        <v>58.295999999999992</v>
      </c>
    </row>
    <row r="16" spans="1:12">
      <c r="A16" s="12" t="s">
        <v>479</v>
      </c>
      <c r="B16" s="12" t="s">
        <v>480</v>
      </c>
      <c r="C16" s="12">
        <v>0</v>
      </c>
      <c r="D16" s="12">
        <v>18</v>
      </c>
      <c r="E16" s="12">
        <v>8</v>
      </c>
      <c r="F16" s="12">
        <v>0</v>
      </c>
      <c r="G16" s="12">
        <v>1</v>
      </c>
      <c r="H16" s="12">
        <v>2</v>
      </c>
      <c r="I16" s="12">
        <v>0</v>
      </c>
      <c r="J16" s="12">
        <v>29</v>
      </c>
      <c r="K16" s="12">
        <f>VLOOKUP(A16,[1]!绩点,5,0)</f>
        <v>3.8730000000000002</v>
      </c>
      <c r="L16" s="18">
        <f t="shared" si="0"/>
        <v>58.076000000000008</v>
      </c>
    </row>
    <row r="17" spans="1:12">
      <c r="A17" s="12" t="s">
        <v>310</v>
      </c>
      <c r="B17" s="12" t="s">
        <v>311</v>
      </c>
      <c r="C17" s="12">
        <v>0</v>
      </c>
      <c r="D17" s="12">
        <v>12</v>
      </c>
      <c r="E17" s="12">
        <v>1</v>
      </c>
      <c r="F17" s="12">
        <v>5</v>
      </c>
      <c r="G17" s="12">
        <v>4</v>
      </c>
      <c r="H17" s="12">
        <v>11</v>
      </c>
      <c r="I17" s="12">
        <v>0</v>
      </c>
      <c r="J17" s="12">
        <v>33</v>
      </c>
      <c r="K17" s="12">
        <f>VLOOKUP(A17,[1]!绩点,5,0)</f>
        <v>3.7290000000000001</v>
      </c>
      <c r="L17" s="18">
        <f t="shared" si="0"/>
        <v>57.948</v>
      </c>
    </row>
    <row r="18" spans="1:12">
      <c r="A18" s="12" t="s">
        <v>1392</v>
      </c>
      <c r="B18" s="12" t="s">
        <v>1393</v>
      </c>
      <c r="C18" s="12">
        <v>3</v>
      </c>
      <c r="D18" s="12">
        <v>16</v>
      </c>
      <c r="E18" s="12">
        <v>1</v>
      </c>
      <c r="F18" s="12">
        <v>0</v>
      </c>
      <c r="G18" s="12">
        <v>3</v>
      </c>
      <c r="H18" s="12">
        <v>7</v>
      </c>
      <c r="I18" s="12">
        <v>0</v>
      </c>
      <c r="J18" s="12">
        <v>30</v>
      </c>
      <c r="K18" s="12">
        <f>VLOOKUP(A18,[1]!绩点,5,0)</f>
        <v>3.8109999999999999</v>
      </c>
      <c r="L18" s="18">
        <f t="shared" si="0"/>
        <v>57.731999999999999</v>
      </c>
    </row>
    <row r="19" spans="1:12">
      <c r="A19" s="12" t="s">
        <v>475</v>
      </c>
      <c r="B19" s="12" t="s">
        <v>476</v>
      </c>
      <c r="C19" s="12">
        <v>6</v>
      </c>
      <c r="D19" s="12">
        <v>21</v>
      </c>
      <c r="E19" s="12">
        <v>7</v>
      </c>
      <c r="F19" s="12">
        <v>0</v>
      </c>
      <c r="G19" s="12">
        <v>4</v>
      </c>
      <c r="H19" s="12">
        <v>5</v>
      </c>
      <c r="I19" s="12">
        <v>0</v>
      </c>
      <c r="J19" s="12">
        <v>43</v>
      </c>
      <c r="K19" s="12">
        <f>VLOOKUP(A19,[1]!绩点,5,0)</f>
        <v>3.37</v>
      </c>
      <c r="L19" s="18">
        <f t="shared" si="0"/>
        <v>57.64</v>
      </c>
    </row>
    <row r="20" spans="1:12">
      <c r="A20" s="12" t="s">
        <v>286</v>
      </c>
      <c r="B20" s="12" t="s">
        <v>287</v>
      </c>
      <c r="C20" s="12">
        <v>0</v>
      </c>
      <c r="D20" s="12">
        <v>9</v>
      </c>
      <c r="E20" s="12">
        <v>2</v>
      </c>
      <c r="F20" s="12">
        <v>13</v>
      </c>
      <c r="G20" s="12">
        <v>6.1</v>
      </c>
      <c r="H20" s="12">
        <v>7</v>
      </c>
      <c r="I20" s="12">
        <v>0</v>
      </c>
      <c r="J20" s="12">
        <v>37.1</v>
      </c>
      <c r="K20" s="12">
        <f>VLOOKUP(A20,[1]!绩点,5,0)</f>
        <v>3.5489999999999999</v>
      </c>
      <c r="L20" s="18">
        <f t="shared" si="0"/>
        <v>57.428000000000004</v>
      </c>
    </row>
    <row r="21" spans="1:12">
      <c r="A21" s="12" t="s">
        <v>1163</v>
      </c>
      <c r="B21" s="12" t="s">
        <v>1164</v>
      </c>
      <c r="C21" s="12">
        <v>1</v>
      </c>
      <c r="D21" s="12">
        <v>19</v>
      </c>
      <c r="E21" s="12">
        <v>8</v>
      </c>
      <c r="F21" s="12">
        <v>5</v>
      </c>
      <c r="G21" s="12">
        <v>0</v>
      </c>
      <c r="H21" s="12">
        <v>10</v>
      </c>
      <c r="I21" s="12">
        <v>0</v>
      </c>
      <c r="J21" s="12">
        <v>43</v>
      </c>
      <c r="K21" s="12">
        <f>VLOOKUP(A21,[1]!绩点,5,0)</f>
        <v>3.3410000000000002</v>
      </c>
      <c r="L21" s="18">
        <f t="shared" si="0"/>
        <v>57.292000000000002</v>
      </c>
    </row>
    <row r="22" spans="1:12">
      <c r="A22" s="12" t="s">
        <v>1153</v>
      </c>
      <c r="B22" s="12" t="s">
        <v>1154</v>
      </c>
      <c r="C22" s="12">
        <v>0</v>
      </c>
      <c r="D22" s="12">
        <v>19</v>
      </c>
      <c r="E22" s="12">
        <v>1</v>
      </c>
      <c r="F22" s="12">
        <v>0</v>
      </c>
      <c r="G22" s="12">
        <v>0</v>
      </c>
      <c r="H22" s="12">
        <v>2</v>
      </c>
      <c r="I22" s="12">
        <v>0</v>
      </c>
      <c r="J22" s="12">
        <v>22</v>
      </c>
      <c r="K22" s="12">
        <f>VLOOKUP(A22,[1]!绩点,5,0)</f>
        <v>4.0270000000000001</v>
      </c>
      <c r="L22" s="18">
        <f t="shared" si="0"/>
        <v>57.124000000000009</v>
      </c>
    </row>
    <row r="23" spans="1:12">
      <c r="A23" s="12" t="s">
        <v>1195</v>
      </c>
      <c r="B23" s="12" t="s">
        <v>1196</v>
      </c>
      <c r="C23" s="12">
        <v>4</v>
      </c>
      <c r="D23" s="12">
        <v>21</v>
      </c>
      <c r="E23" s="12">
        <v>1</v>
      </c>
      <c r="F23" s="12">
        <v>0</v>
      </c>
      <c r="G23" s="12">
        <v>3</v>
      </c>
      <c r="H23" s="12">
        <v>8</v>
      </c>
      <c r="I23" s="12">
        <v>0</v>
      </c>
      <c r="J23" s="12">
        <v>37</v>
      </c>
      <c r="K23" s="12">
        <f>VLOOKUP(A23,[1]!绩点,5,0)</f>
        <v>3.52</v>
      </c>
      <c r="L23" s="18">
        <f t="shared" si="0"/>
        <v>57.040000000000006</v>
      </c>
    </row>
    <row r="24" spans="1:12">
      <c r="A24" s="12" t="s">
        <v>1342</v>
      </c>
      <c r="B24" s="12" t="s">
        <v>1343</v>
      </c>
      <c r="C24" s="12">
        <v>0</v>
      </c>
      <c r="D24" s="12">
        <v>20</v>
      </c>
      <c r="E24" s="12">
        <v>1</v>
      </c>
      <c r="F24" s="12">
        <v>0</v>
      </c>
      <c r="G24" s="12">
        <v>0</v>
      </c>
      <c r="H24" s="12">
        <v>5</v>
      </c>
      <c r="I24" s="12">
        <v>0</v>
      </c>
      <c r="J24" s="12">
        <v>26</v>
      </c>
      <c r="K24" s="12">
        <f>VLOOKUP(A24,[1]!绩点,5,0)</f>
        <v>3.875</v>
      </c>
      <c r="L24" s="18">
        <f t="shared" si="0"/>
        <v>56.9</v>
      </c>
    </row>
    <row r="25" spans="1:12">
      <c r="A25" s="12" t="s">
        <v>500</v>
      </c>
      <c r="B25" s="12" t="s">
        <v>501</v>
      </c>
      <c r="C25" s="12">
        <v>5.2</v>
      </c>
      <c r="D25" s="12">
        <v>16</v>
      </c>
      <c r="E25" s="12">
        <v>6</v>
      </c>
      <c r="F25" s="12">
        <v>0</v>
      </c>
      <c r="G25" s="12">
        <v>1</v>
      </c>
      <c r="H25" s="12">
        <v>2</v>
      </c>
      <c r="I25" s="12">
        <v>0</v>
      </c>
      <c r="J25" s="12">
        <v>30.2</v>
      </c>
      <c r="K25" s="12">
        <f>VLOOKUP(A25,[1]!绩点,5,0)</f>
        <v>3.7250000000000001</v>
      </c>
      <c r="L25" s="18">
        <f t="shared" si="0"/>
        <v>56.779999999999994</v>
      </c>
    </row>
    <row r="26" spans="1:12">
      <c r="A26" s="12" t="s">
        <v>1406</v>
      </c>
      <c r="B26" s="12" t="s">
        <v>1407</v>
      </c>
      <c r="C26" s="12">
        <v>1</v>
      </c>
      <c r="D26" s="12">
        <v>21</v>
      </c>
      <c r="E26" s="12">
        <v>1</v>
      </c>
      <c r="F26" s="12">
        <v>0</v>
      </c>
      <c r="G26" s="12">
        <v>0</v>
      </c>
      <c r="H26" s="12">
        <v>3</v>
      </c>
      <c r="I26" s="12">
        <v>0</v>
      </c>
      <c r="J26" s="12">
        <v>26</v>
      </c>
      <c r="K26" s="12">
        <f>VLOOKUP(A26,[1]!绩点,5,0)</f>
        <v>3.8610000000000002</v>
      </c>
      <c r="L26" s="18">
        <f t="shared" si="0"/>
        <v>56.731999999999999</v>
      </c>
    </row>
    <row r="27" spans="1:12">
      <c r="A27" s="12" t="s">
        <v>1332</v>
      </c>
      <c r="B27" s="12" t="s">
        <v>1333</v>
      </c>
      <c r="C27" s="12">
        <v>3</v>
      </c>
      <c r="D27" s="12">
        <v>30</v>
      </c>
      <c r="E27" s="12">
        <v>1</v>
      </c>
      <c r="F27" s="12">
        <v>0</v>
      </c>
      <c r="G27" s="12">
        <v>0</v>
      </c>
      <c r="H27" s="12">
        <v>3</v>
      </c>
      <c r="I27" s="12">
        <v>0</v>
      </c>
      <c r="J27" s="12">
        <v>37</v>
      </c>
      <c r="K27" s="12">
        <f>VLOOKUP(A27,[1]!绩点,5,0)</f>
        <v>3.4750000000000001</v>
      </c>
      <c r="L27" s="18">
        <f t="shared" si="0"/>
        <v>56.5</v>
      </c>
    </row>
    <row r="28" spans="1:12">
      <c r="A28" s="12" t="s">
        <v>2364</v>
      </c>
      <c r="B28" s="12" t="s">
        <v>2365</v>
      </c>
      <c r="C28" s="12">
        <v>3</v>
      </c>
      <c r="D28" s="12">
        <v>9</v>
      </c>
      <c r="E28" s="12">
        <v>4</v>
      </c>
      <c r="F28" s="12">
        <v>1</v>
      </c>
      <c r="G28" s="12">
        <v>1.6</v>
      </c>
      <c r="H28" s="12">
        <v>5</v>
      </c>
      <c r="I28" s="12">
        <v>0</v>
      </c>
      <c r="J28" s="12">
        <v>23.6</v>
      </c>
      <c r="K28" s="12">
        <f>VLOOKUP(A28,[1]!绩点,5,0)</f>
        <v>3.9140000000000001</v>
      </c>
      <c r="L28" s="18">
        <f t="shared" si="0"/>
        <v>56.408000000000001</v>
      </c>
    </row>
    <row r="29" spans="1:12">
      <c r="A29" s="12" t="s">
        <v>484</v>
      </c>
      <c r="B29" s="12" t="s">
        <v>485</v>
      </c>
      <c r="C29" s="12">
        <v>0</v>
      </c>
      <c r="D29" s="12">
        <v>15</v>
      </c>
      <c r="E29" s="12">
        <v>6</v>
      </c>
      <c r="F29" s="12">
        <v>0</v>
      </c>
      <c r="G29" s="12">
        <v>0</v>
      </c>
      <c r="H29" s="12">
        <v>4</v>
      </c>
      <c r="I29" s="12">
        <v>0</v>
      </c>
      <c r="J29" s="12">
        <v>25</v>
      </c>
      <c r="K29" s="12">
        <f>VLOOKUP(A29,[1]!绩点,5,0)</f>
        <v>3.8610000000000002</v>
      </c>
      <c r="L29" s="18">
        <f t="shared" si="0"/>
        <v>56.332000000000001</v>
      </c>
    </row>
    <row r="30" spans="1:12">
      <c r="A30" s="12" t="s">
        <v>1171</v>
      </c>
      <c r="B30" s="12" t="s">
        <v>1172</v>
      </c>
      <c r="C30" s="12">
        <v>3</v>
      </c>
      <c r="D30" s="12">
        <v>15</v>
      </c>
      <c r="E30" s="12">
        <v>2</v>
      </c>
      <c r="F30" s="12">
        <v>0</v>
      </c>
      <c r="G30" s="12">
        <v>3</v>
      </c>
      <c r="H30" s="12">
        <v>5</v>
      </c>
      <c r="I30" s="12">
        <v>0</v>
      </c>
      <c r="J30" s="12">
        <v>28</v>
      </c>
      <c r="K30" s="12">
        <f>VLOOKUP(A30,[1]!绩点,5,0)</f>
        <v>3.746</v>
      </c>
      <c r="L30" s="18">
        <f t="shared" si="0"/>
        <v>56.152000000000001</v>
      </c>
    </row>
    <row r="31" spans="1:12">
      <c r="A31" s="12" t="s">
        <v>473</v>
      </c>
      <c r="B31" s="12" t="s">
        <v>474</v>
      </c>
      <c r="C31" s="12">
        <v>2</v>
      </c>
      <c r="D31" s="12">
        <v>13</v>
      </c>
      <c r="E31" s="12">
        <v>6</v>
      </c>
      <c r="F31" s="12">
        <v>0</v>
      </c>
      <c r="G31" s="12">
        <v>0</v>
      </c>
      <c r="H31" s="12">
        <v>1</v>
      </c>
      <c r="I31" s="12">
        <v>0</v>
      </c>
      <c r="J31" s="12">
        <v>22</v>
      </c>
      <c r="K31" s="12">
        <f>VLOOKUP(A31,[1]!绩点,5,0)</f>
        <v>3.9390000000000001</v>
      </c>
      <c r="L31" s="18">
        <f t="shared" si="0"/>
        <v>56.067999999999998</v>
      </c>
    </row>
    <row r="32" spans="1:12">
      <c r="A32" s="12" t="s">
        <v>2332</v>
      </c>
      <c r="B32" s="12" t="s">
        <v>2333</v>
      </c>
      <c r="C32" s="12">
        <v>7.9</v>
      </c>
      <c r="D32" s="12">
        <v>19</v>
      </c>
      <c r="E32" s="12">
        <v>1</v>
      </c>
      <c r="F32" s="12">
        <v>0</v>
      </c>
      <c r="G32" s="12">
        <v>1.7</v>
      </c>
      <c r="H32" s="12">
        <v>4</v>
      </c>
      <c r="I32" s="12">
        <v>0</v>
      </c>
      <c r="J32" s="12">
        <v>33.599999999999994</v>
      </c>
      <c r="K32" s="12">
        <f>VLOOKUP(A32,[1]!绩点,5,0)</f>
        <v>3.552</v>
      </c>
      <c r="L32" s="18">
        <f t="shared" si="0"/>
        <v>56.064</v>
      </c>
    </row>
    <row r="33" spans="1:12">
      <c r="A33" s="12" t="s">
        <v>250</v>
      </c>
      <c r="B33" s="12" t="s">
        <v>251</v>
      </c>
      <c r="C33" s="12">
        <v>0</v>
      </c>
      <c r="D33" s="12">
        <v>11</v>
      </c>
      <c r="E33" s="12">
        <v>3</v>
      </c>
      <c r="F33" s="12">
        <v>3</v>
      </c>
      <c r="G33" s="12">
        <v>6</v>
      </c>
      <c r="H33" s="12">
        <v>9</v>
      </c>
      <c r="I33" s="12">
        <v>0</v>
      </c>
      <c r="J33" s="12">
        <v>32</v>
      </c>
      <c r="K33" s="12">
        <f>VLOOKUP(A33,[1]!绩点,5,0)</f>
        <v>3.6019999999999999</v>
      </c>
      <c r="L33" s="18">
        <f t="shared" si="0"/>
        <v>56.024000000000001</v>
      </c>
    </row>
    <row r="34" spans="1:12">
      <c r="A34" s="12" t="s">
        <v>1778</v>
      </c>
      <c r="B34" s="12" t="s">
        <v>1779</v>
      </c>
      <c r="C34" s="12">
        <v>1</v>
      </c>
      <c r="D34" s="12">
        <v>10</v>
      </c>
      <c r="E34" s="12">
        <v>0</v>
      </c>
      <c r="F34" s="12">
        <v>0</v>
      </c>
      <c r="G34" s="12">
        <v>3</v>
      </c>
      <c r="H34" s="12">
        <v>4</v>
      </c>
      <c r="I34" s="12">
        <v>0</v>
      </c>
      <c r="J34" s="12">
        <v>18</v>
      </c>
      <c r="K34" s="12">
        <f>VLOOKUP(A34,[1]!绩点,5,0)</f>
        <v>4.0570000000000004</v>
      </c>
      <c r="L34" s="18">
        <f t="shared" si="0"/>
        <v>55.884000000000007</v>
      </c>
    </row>
    <row r="35" spans="1:12">
      <c r="A35" s="12" t="s">
        <v>481</v>
      </c>
      <c r="B35" s="12" t="s">
        <v>85</v>
      </c>
      <c r="C35" s="12">
        <v>0</v>
      </c>
      <c r="D35" s="12">
        <v>13</v>
      </c>
      <c r="E35" s="12">
        <v>7</v>
      </c>
      <c r="F35" s="12">
        <v>1</v>
      </c>
      <c r="G35" s="12">
        <v>0</v>
      </c>
      <c r="H35" s="12">
        <v>2</v>
      </c>
      <c r="I35" s="12">
        <v>0</v>
      </c>
      <c r="J35" s="12">
        <v>23</v>
      </c>
      <c r="K35" s="12">
        <f>VLOOKUP(A35,[1]!绩点,5,0)</f>
        <v>3.88</v>
      </c>
      <c r="L35" s="18">
        <f t="shared" si="0"/>
        <v>55.76</v>
      </c>
    </row>
    <row r="36" spans="1:12">
      <c r="A36" s="12" t="s">
        <v>2380</v>
      </c>
      <c r="B36" s="12" t="s">
        <v>2381</v>
      </c>
      <c r="C36" s="12">
        <v>3.7</v>
      </c>
      <c r="D36" s="12">
        <v>10</v>
      </c>
      <c r="E36" s="12">
        <v>2</v>
      </c>
      <c r="F36" s="12">
        <v>0</v>
      </c>
      <c r="G36" s="12">
        <v>0.9</v>
      </c>
      <c r="H36" s="12">
        <v>4</v>
      </c>
      <c r="I36" s="12">
        <v>0</v>
      </c>
      <c r="J36" s="12">
        <v>20.599999999999998</v>
      </c>
      <c r="K36" s="12">
        <f>VLOOKUP(A36,[1]!绩点,5,0)</f>
        <v>3.9569999999999999</v>
      </c>
      <c r="L36" s="18">
        <f t="shared" si="0"/>
        <v>55.724000000000004</v>
      </c>
    </row>
    <row r="37" spans="1:12">
      <c r="A37" s="12" t="s">
        <v>1127</v>
      </c>
      <c r="B37" s="12" t="s">
        <v>1128</v>
      </c>
      <c r="C37" s="12">
        <v>0</v>
      </c>
      <c r="D37" s="12">
        <v>20</v>
      </c>
      <c r="E37" s="12">
        <v>3</v>
      </c>
      <c r="F37" s="12">
        <v>2</v>
      </c>
      <c r="G37" s="12">
        <v>0</v>
      </c>
      <c r="H37" s="12">
        <v>3</v>
      </c>
      <c r="I37" s="12">
        <v>0</v>
      </c>
      <c r="J37" s="12">
        <v>28</v>
      </c>
      <c r="K37" s="12">
        <f>VLOOKUP(A37,[1]!绩点,5,0)</f>
        <v>3.71</v>
      </c>
      <c r="L37" s="18">
        <f t="shared" si="0"/>
        <v>55.720000000000006</v>
      </c>
    </row>
    <row r="38" spans="1:12">
      <c r="A38" s="12" t="s">
        <v>1362</v>
      </c>
      <c r="B38" s="12" t="s">
        <v>1363</v>
      </c>
      <c r="C38" s="12">
        <v>2</v>
      </c>
      <c r="D38" s="12">
        <v>9</v>
      </c>
      <c r="E38" s="12">
        <v>1</v>
      </c>
      <c r="F38" s="12">
        <v>0</v>
      </c>
      <c r="G38" s="12">
        <v>0</v>
      </c>
      <c r="H38" s="12">
        <v>5</v>
      </c>
      <c r="I38" s="12">
        <v>0</v>
      </c>
      <c r="J38" s="12">
        <v>17</v>
      </c>
      <c r="K38" s="12">
        <f>VLOOKUP(A38,[1]!绩点,5,0)</f>
        <v>4.0750000000000002</v>
      </c>
      <c r="L38" s="18">
        <f t="shared" si="0"/>
        <v>55.7</v>
      </c>
    </row>
    <row r="39" spans="1:12">
      <c r="A39" s="12" t="s">
        <v>2386</v>
      </c>
      <c r="B39" s="12" t="s">
        <v>2387</v>
      </c>
      <c r="C39" s="12">
        <v>4</v>
      </c>
      <c r="D39" s="12">
        <v>11</v>
      </c>
      <c r="E39" s="12">
        <v>1</v>
      </c>
      <c r="F39" s="12">
        <v>0</v>
      </c>
      <c r="G39" s="12">
        <v>5.7</v>
      </c>
      <c r="H39" s="12">
        <v>7</v>
      </c>
      <c r="I39" s="12">
        <v>0</v>
      </c>
      <c r="J39" s="12">
        <v>28.7</v>
      </c>
      <c r="K39" s="12">
        <f>VLOOKUP(A39,[1]!绩点,5,0)</f>
        <v>3.6520000000000001</v>
      </c>
      <c r="L39" s="18">
        <f t="shared" si="0"/>
        <v>55.304000000000002</v>
      </c>
    </row>
    <row r="40" spans="1:12">
      <c r="A40" s="12" t="s">
        <v>502</v>
      </c>
      <c r="B40" s="12" t="s">
        <v>503</v>
      </c>
      <c r="C40" s="12">
        <v>0</v>
      </c>
      <c r="D40" s="12">
        <v>21</v>
      </c>
      <c r="E40" s="12">
        <v>8</v>
      </c>
      <c r="F40" s="12">
        <v>0</v>
      </c>
      <c r="G40" s="12">
        <v>0</v>
      </c>
      <c r="H40" s="12">
        <v>3</v>
      </c>
      <c r="I40" s="12">
        <v>0</v>
      </c>
      <c r="J40" s="12">
        <v>32</v>
      </c>
      <c r="K40" s="12">
        <f>VLOOKUP(A40,[1]!绩点,5,0)</f>
        <v>3.536</v>
      </c>
      <c r="L40" s="18">
        <f t="shared" si="0"/>
        <v>55.231999999999999</v>
      </c>
    </row>
    <row r="41" spans="1:12">
      <c r="A41" s="12" t="s">
        <v>461</v>
      </c>
      <c r="B41" s="12" t="s">
        <v>462</v>
      </c>
      <c r="C41" s="12">
        <v>1</v>
      </c>
      <c r="D41" s="12">
        <v>15</v>
      </c>
      <c r="E41" s="12">
        <v>6</v>
      </c>
      <c r="F41" s="12">
        <v>0</v>
      </c>
      <c r="G41" s="12">
        <v>3</v>
      </c>
      <c r="H41" s="12">
        <v>4</v>
      </c>
      <c r="I41" s="12">
        <v>0</v>
      </c>
      <c r="J41" s="12">
        <v>29</v>
      </c>
      <c r="K41" s="12">
        <f>VLOOKUP(A41,[1]!绩点,5,0)</f>
        <v>3.6339999999999999</v>
      </c>
      <c r="L41" s="18">
        <f t="shared" si="0"/>
        <v>55.207999999999998</v>
      </c>
    </row>
    <row r="42" spans="1:12">
      <c r="A42" s="12" t="s">
        <v>488</v>
      </c>
      <c r="B42" s="12" t="s">
        <v>489</v>
      </c>
      <c r="C42" s="12">
        <v>1</v>
      </c>
      <c r="D42" s="12">
        <v>12</v>
      </c>
      <c r="E42" s="12">
        <v>6</v>
      </c>
      <c r="F42" s="12">
        <v>0</v>
      </c>
      <c r="G42" s="12">
        <v>3</v>
      </c>
      <c r="H42" s="12">
        <v>4</v>
      </c>
      <c r="I42" s="12">
        <v>0</v>
      </c>
      <c r="J42" s="12">
        <v>26</v>
      </c>
      <c r="K42" s="12">
        <f>VLOOKUP(A42,[1]!绩点,5,0)</f>
        <v>3.734</v>
      </c>
      <c r="L42" s="18">
        <f t="shared" si="0"/>
        <v>55.207999999999998</v>
      </c>
    </row>
    <row r="43" spans="1:12">
      <c r="A43" s="12" t="s">
        <v>504</v>
      </c>
      <c r="B43" s="12" t="s">
        <v>505</v>
      </c>
      <c r="C43" s="12">
        <v>1</v>
      </c>
      <c r="D43" s="12">
        <v>17</v>
      </c>
      <c r="E43" s="12">
        <v>7</v>
      </c>
      <c r="F43" s="12">
        <v>1</v>
      </c>
      <c r="G43" s="12">
        <v>1</v>
      </c>
      <c r="H43" s="12">
        <v>2</v>
      </c>
      <c r="I43" s="12">
        <v>0</v>
      </c>
      <c r="J43" s="12">
        <v>29</v>
      </c>
      <c r="K43" s="12">
        <f>VLOOKUP(A43,[1]!绩点,5,0)</f>
        <v>3.6320000000000001</v>
      </c>
      <c r="L43" s="18">
        <f t="shared" si="0"/>
        <v>55.183999999999997</v>
      </c>
    </row>
    <row r="44" spans="1:12">
      <c r="A44" s="12" t="s">
        <v>2156</v>
      </c>
      <c r="B44" s="12" t="s">
        <v>2157</v>
      </c>
      <c r="C44" s="12">
        <v>0</v>
      </c>
      <c r="D44" s="12">
        <v>12</v>
      </c>
      <c r="E44" s="12">
        <v>1</v>
      </c>
      <c r="F44" s="12">
        <v>0</v>
      </c>
      <c r="G44" s="12">
        <v>2</v>
      </c>
      <c r="H44" s="12">
        <v>3</v>
      </c>
      <c r="I44" s="12">
        <v>0</v>
      </c>
      <c r="J44" s="12">
        <v>18</v>
      </c>
      <c r="K44" s="12">
        <f>VLOOKUP(A44,[1]!绩点,5,0)</f>
        <v>3.9889999999999999</v>
      </c>
      <c r="L44" s="18">
        <f t="shared" si="0"/>
        <v>55.068000000000005</v>
      </c>
    </row>
    <row r="45" spans="1:12">
      <c r="A45" s="12" t="s">
        <v>1418</v>
      </c>
      <c r="B45" s="12" t="s">
        <v>1419</v>
      </c>
      <c r="C45" s="12">
        <v>5.6</v>
      </c>
      <c r="D45" s="12">
        <v>11</v>
      </c>
      <c r="E45" s="12">
        <v>3</v>
      </c>
      <c r="F45" s="12">
        <v>1</v>
      </c>
      <c r="G45" s="12">
        <v>0.9</v>
      </c>
      <c r="H45" s="12">
        <v>3</v>
      </c>
      <c r="I45" s="12">
        <v>0</v>
      </c>
      <c r="J45" s="12">
        <v>24.5</v>
      </c>
      <c r="K45" s="12">
        <f>VLOOKUP(A45,[1]!绩点,5,0)</f>
        <v>3.7669999999999999</v>
      </c>
      <c r="L45" s="18">
        <f t="shared" si="0"/>
        <v>55.004000000000005</v>
      </c>
    </row>
    <row r="46" spans="1:12">
      <c r="A46" s="12" t="s">
        <v>1384</v>
      </c>
      <c r="B46" s="12" t="s">
        <v>1385</v>
      </c>
      <c r="C46" s="12">
        <v>0</v>
      </c>
      <c r="D46" s="12">
        <v>12</v>
      </c>
      <c r="E46" s="12">
        <v>1</v>
      </c>
      <c r="F46" s="12">
        <v>1</v>
      </c>
      <c r="G46" s="12">
        <v>0</v>
      </c>
      <c r="H46" s="12">
        <v>3</v>
      </c>
      <c r="I46" s="12">
        <v>0</v>
      </c>
      <c r="J46" s="12">
        <v>17</v>
      </c>
      <c r="K46" s="12">
        <f>VLOOKUP(A46,[1]!绩点,5,0)</f>
        <v>4.0049999999999999</v>
      </c>
      <c r="L46" s="18">
        <f t="shared" si="0"/>
        <v>54.86</v>
      </c>
    </row>
    <row r="47" spans="1:12">
      <c r="A47" s="12" t="s">
        <v>1819</v>
      </c>
      <c r="B47" s="12" t="s">
        <v>1820</v>
      </c>
      <c r="C47" s="12">
        <v>1</v>
      </c>
      <c r="D47" s="12">
        <v>18</v>
      </c>
      <c r="E47" s="12">
        <v>1</v>
      </c>
      <c r="F47" s="12">
        <v>0</v>
      </c>
      <c r="G47" s="12">
        <v>1</v>
      </c>
      <c r="H47" s="12">
        <v>8</v>
      </c>
      <c r="I47" s="12">
        <v>0</v>
      </c>
      <c r="J47" s="12">
        <v>29</v>
      </c>
      <c r="K47" s="12">
        <f>VLOOKUP(A47,[1]!绩点,5,0)</f>
        <v>3.6</v>
      </c>
      <c r="L47" s="18">
        <f t="shared" si="0"/>
        <v>54.8</v>
      </c>
    </row>
    <row r="48" spans="1:12">
      <c r="A48" s="12" t="s">
        <v>1143</v>
      </c>
      <c r="B48" s="12" t="s">
        <v>1144</v>
      </c>
      <c r="C48" s="12">
        <v>6</v>
      </c>
      <c r="D48" s="12">
        <v>23</v>
      </c>
      <c r="E48" s="12">
        <v>1</v>
      </c>
      <c r="F48" s="12">
        <v>0</v>
      </c>
      <c r="G48" s="12">
        <v>3</v>
      </c>
      <c r="H48" s="12">
        <v>8</v>
      </c>
      <c r="I48" s="12">
        <v>0</v>
      </c>
      <c r="J48" s="12">
        <v>41</v>
      </c>
      <c r="K48" s="12">
        <f>VLOOKUP(A48,[1]!绩点,5,0)</f>
        <v>3.198</v>
      </c>
      <c r="L48" s="18">
        <f t="shared" si="0"/>
        <v>54.775999999999996</v>
      </c>
    </row>
    <row r="49" spans="1:12">
      <c r="A49" s="12" t="s">
        <v>1861</v>
      </c>
      <c r="B49" s="12" t="s">
        <v>1862</v>
      </c>
      <c r="C49" s="12">
        <v>5</v>
      </c>
      <c r="D49" s="12">
        <v>6</v>
      </c>
      <c r="E49" s="12">
        <v>0</v>
      </c>
      <c r="F49" s="12">
        <v>0</v>
      </c>
      <c r="G49" s="12">
        <v>4.5999999999999996</v>
      </c>
      <c r="H49" s="12">
        <v>7</v>
      </c>
      <c r="I49" s="12">
        <v>0</v>
      </c>
      <c r="J49" s="12">
        <v>22.6</v>
      </c>
      <c r="K49" s="12">
        <f>VLOOKUP(A49,[1]!绩点,5,0)</f>
        <v>3.8</v>
      </c>
      <c r="L49" s="18">
        <f t="shared" si="0"/>
        <v>54.64</v>
      </c>
    </row>
    <row r="50" spans="1:12">
      <c r="A50" s="12" t="s">
        <v>1360</v>
      </c>
      <c r="B50" s="12" t="s">
        <v>1361</v>
      </c>
      <c r="C50" s="12">
        <v>0</v>
      </c>
      <c r="D50" s="12">
        <v>13</v>
      </c>
      <c r="E50" s="12">
        <v>1</v>
      </c>
      <c r="F50" s="12">
        <v>4</v>
      </c>
      <c r="G50" s="12">
        <v>0</v>
      </c>
      <c r="H50" s="12">
        <v>2</v>
      </c>
      <c r="I50" s="12">
        <v>0</v>
      </c>
      <c r="J50" s="12">
        <v>20</v>
      </c>
      <c r="K50" s="12">
        <f>VLOOKUP(A50,[1]!绩点,5,0)</f>
        <v>3.875</v>
      </c>
      <c r="L50" s="18">
        <f t="shared" si="0"/>
        <v>54.5</v>
      </c>
    </row>
    <row r="51" spans="1:12">
      <c r="A51" s="12" t="s">
        <v>1800</v>
      </c>
      <c r="B51" s="12" t="s">
        <v>1801</v>
      </c>
      <c r="C51" s="12">
        <v>1</v>
      </c>
      <c r="D51" s="12">
        <v>6</v>
      </c>
      <c r="E51" s="12">
        <v>0</v>
      </c>
      <c r="F51" s="12">
        <v>0</v>
      </c>
      <c r="G51" s="12">
        <v>3</v>
      </c>
      <c r="H51" s="12">
        <v>5</v>
      </c>
      <c r="I51" s="12">
        <v>0</v>
      </c>
      <c r="J51" s="12">
        <v>15</v>
      </c>
      <c r="K51" s="12">
        <f>VLOOKUP(A51,[1]!绩点,5,0)</f>
        <v>4.01</v>
      </c>
      <c r="L51" s="18">
        <f t="shared" si="0"/>
        <v>54.11999999999999</v>
      </c>
    </row>
    <row r="52" spans="1:12">
      <c r="A52" s="12" t="s">
        <v>453</v>
      </c>
      <c r="B52" s="12" t="s">
        <v>454</v>
      </c>
      <c r="C52" s="12">
        <v>0</v>
      </c>
      <c r="D52" s="12">
        <v>16</v>
      </c>
      <c r="E52" s="12">
        <v>7</v>
      </c>
      <c r="F52" s="12">
        <v>4</v>
      </c>
      <c r="G52" s="12">
        <v>1</v>
      </c>
      <c r="H52" s="12">
        <v>2</v>
      </c>
      <c r="I52" s="12">
        <v>0</v>
      </c>
      <c r="J52" s="12">
        <v>30</v>
      </c>
      <c r="K52" s="12">
        <f>VLOOKUP(A52,[1]!绩点,5,0)</f>
        <v>3.5049999999999999</v>
      </c>
      <c r="L52" s="18">
        <f t="shared" si="0"/>
        <v>54.059999999999995</v>
      </c>
    </row>
    <row r="53" spans="1:12">
      <c r="A53" s="12" t="s">
        <v>268</v>
      </c>
      <c r="B53" s="12" t="s">
        <v>269</v>
      </c>
      <c r="C53" s="12">
        <v>5</v>
      </c>
      <c r="D53" s="12">
        <v>9</v>
      </c>
      <c r="E53" s="12">
        <v>1</v>
      </c>
      <c r="F53" s="12">
        <v>0</v>
      </c>
      <c r="G53" s="12">
        <v>9</v>
      </c>
      <c r="H53" s="12">
        <v>3</v>
      </c>
      <c r="I53" s="12">
        <v>0</v>
      </c>
      <c r="J53" s="12">
        <v>27</v>
      </c>
      <c r="K53" s="12">
        <f>VLOOKUP(A53,[1]!绩点,5,0)</f>
        <v>3.5979999999999999</v>
      </c>
      <c r="L53" s="18">
        <f t="shared" si="0"/>
        <v>53.975999999999999</v>
      </c>
    </row>
    <row r="54" spans="1:12">
      <c r="A54" s="12" t="s">
        <v>294</v>
      </c>
      <c r="B54" s="12" t="s">
        <v>295</v>
      </c>
      <c r="C54" s="12">
        <v>2</v>
      </c>
      <c r="D54" s="12">
        <v>7</v>
      </c>
      <c r="E54" s="12">
        <v>3</v>
      </c>
      <c r="F54" s="12">
        <v>2</v>
      </c>
      <c r="G54" s="12">
        <v>6</v>
      </c>
      <c r="H54" s="12">
        <v>5</v>
      </c>
      <c r="I54" s="12">
        <v>0</v>
      </c>
      <c r="J54" s="12">
        <v>25</v>
      </c>
      <c r="K54" s="12">
        <f>VLOOKUP(A54,[1]!绩点,5,0)</f>
        <v>3.6629999999999998</v>
      </c>
      <c r="L54" s="18">
        <f t="shared" si="0"/>
        <v>53.955999999999996</v>
      </c>
    </row>
    <row r="55" spans="1:12">
      <c r="A55" s="12" t="s">
        <v>1173</v>
      </c>
      <c r="B55" s="12" t="s">
        <v>1174</v>
      </c>
      <c r="C55" s="12">
        <v>0</v>
      </c>
      <c r="D55" s="12">
        <v>15</v>
      </c>
      <c r="E55" s="12">
        <v>1</v>
      </c>
      <c r="F55" s="12">
        <v>0</v>
      </c>
      <c r="G55" s="12">
        <v>0</v>
      </c>
      <c r="H55" s="12">
        <v>2</v>
      </c>
      <c r="I55" s="12">
        <v>0</v>
      </c>
      <c r="J55" s="12">
        <v>18</v>
      </c>
      <c r="K55" s="12">
        <f>VLOOKUP(A55,[1]!绩点,5,0)</f>
        <v>3.89</v>
      </c>
      <c r="L55" s="18">
        <f t="shared" si="0"/>
        <v>53.88</v>
      </c>
    </row>
    <row r="56" spans="1:12">
      <c r="A56" s="12" t="s">
        <v>467</v>
      </c>
      <c r="B56" s="12" t="s">
        <v>468</v>
      </c>
      <c r="C56" s="12">
        <v>1</v>
      </c>
      <c r="D56" s="12">
        <v>15</v>
      </c>
      <c r="E56" s="12">
        <v>6</v>
      </c>
      <c r="F56" s="12">
        <v>0</v>
      </c>
      <c r="G56" s="12">
        <v>4.8</v>
      </c>
      <c r="H56" s="12">
        <v>1</v>
      </c>
      <c r="I56" s="12">
        <v>0</v>
      </c>
      <c r="J56" s="12">
        <v>27.8</v>
      </c>
      <c r="K56" s="12">
        <f>VLOOKUP(A56,[1]!绩点,5,0)</f>
        <v>3.5609999999999999</v>
      </c>
      <c r="L56" s="18">
        <f t="shared" si="0"/>
        <v>53.852000000000004</v>
      </c>
    </row>
    <row r="57" spans="1:12">
      <c r="A57" s="12" t="s">
        <v>463</v>
      </c>
      <c r="B57" s="12" t="s">
        <v>464</v>
      </c>
      <c r="C57" s="12">
        <v>0</v>
      </c>
      <c r="D57" s="12">
        <v>13</v>
      </c>
      <c r="E57" s="12">
        <v>6</v>
      </c>
      <c r="F57" s="12">
        <v>1</v>
      </c>
      <c r="G57" s="12">
        <v>0</v>
      </c>
      <c r="H57" s="12">
        <v>7</v>
      </c>
      <c r="I57" s="12">
        <v>0</v>
      </c>
      <c r="J57" s="12">
        <v>27</v>
      </c>
      <c r="K57" s="12">
        <f>VLOOKUP(A57,[1]!绩点,5,0)</f>
        <v>3.5859999999999999</v>
      </c>
      <c r="L57" s="18">
        <f t="shared" si="0"/>
        <v>53.831999999999994</v>
      </c>
    </row>
    <row r="58" spans="1:12">
      <c r="A58" s="12" t="s">
        <v>510</v>
      </c>
      <c r="B58" s="12" t="s">
        <v>511</v>
      </c>
      <c r="C58" s="12">
        <v>0</v>
      </c>
      <c r="D58" s="12">
        <v>15</v>
      </c>
      <c r="E58" s="12">
        <v>6</v>
      </c>
      <c r="F58" s="12">
        <v>2</v>
      </c>
      <c r="G58" s="12">
        <v>4</v>
      </c>
      <c r="H58" s="12">
        <v>2</v>
      </c>
      <c r="I58" s="12">
        <v>0</v>
      </c>
      <c r="J58" s="12">
        <v>29</v>
      </c>
      <c r="K58" s="12">
        <f>VLOOKUP(A58,[1]!绩点,5,0)</f>
        <v>3.5139999999999998</v>
      </c>
      <c r="L58" s="18">
        <f t="shared" si="0"/>
        <v>53.768000000000001</v>
      </c>
    </row>
    <row r="59" spans="1:12">
      <c r="A59" s="12" t="s">
        <v>1354</v>
      </c>
      <c r="B59" s="12" t="s">
        <v>1355</v>
      </c>
      <c r="C59" s="12">
        <v>1</v>
      </c>
      <c r="D59" s="12">
        <v>32</v>
      </c>
      <c r="E59" s="12">
        <v>1</v>
      </c>
      <c r="F59" s="12">
        <v>0</v>
      </c>
      <c r="G59" s="12">
        <v>3</v>
      </c>
      <c r="H59" s="12">
        <v>6</v>
      </c>
      <c r="I59" s="12">
        <v>0</v>
      </c>
      <c r="J59" s="12">
        <v>43</v>
      </c>
      <c r="K59" s="12">
        <f>VLOOKUP(A59,[1]!绩点,5,0)</f>
        <v>3.0430000000000001</v>
      </c>
      <c r="L59" s="18">
        <f t="shared" si="0"/>
        <v>53.715999999999994</v>
      </c>
    </row>
    <row r="60" spans="1:12">
      <c r="A60" s="12" t="s">
        <v>302</v>
      </c>
      <c r="B60" s="12" t="s">
        <v>303</v>
      </c>
      <c r="C60" s="12">
        <v>4</v>
      </c>
      <c r="D60" s="12">
        <v>11</v>
      </c>
      <c r="E60" s="12">
        <v>1</v>
      </c>
      <c r="F60" s="12">
        <v>1</v>
      </c>
      <c r="G60" s="12">
        <v>6</v>
      </c>
      <c r="H60" s="12">
        <v>8</v>
      </c>
      <c r="I60" s="12">
        <v>0</v>
      </c>
      <c r="J60" s="12">
        <v>31</v>
      </c>
      <c r="K60" s="12">
        <f>VLOOKUP(A60,[1]!绩点,5,0)</f>
        <v>3.4220000000000002</v>
      </c>
      <c r="L60" s="18">
        <f t="shared" si="0"/>
        <v>53.463999999999999</v>
      </c>
    </row>
    <row r="61" spans="1:12">
      <c r="A61" s="12" t="s">
        <v>514</v>
      </c>
      <c r="B61" s="12" t="s">
        <v>515</v>
      </c>
      <c r="C61" s="12">
        <v>2</v>
      </c>
      <c r="D61" s="12">
        <v>16</v>
      </c>
      <c r="E61" s="12">
        <v>9</v>
      </c>
      <c r="F61" s="12">
        <v>0</v>
      </c>
      <c r="G61" s="12">
        <v>0</v>
      </c>
      <c r="H61" s="12">
        <v>2</v>
      </c>
      <c r="I61" s="12">
        <v>0</v>
      </c>
      <c r="J61" s="12">
        <v>29</v>
      </c>
      <c r="K61" s="12">
        <f>VLOOKUP(A61,[1]!绩点,5,0)</f>
        <v>3.4860000000000002</v>
      </c>
      <c r="L61" s="18">
        <f t="shared" si="0"/>
        <v>53.432000000000002</v>
      </c>
    </row>
    <row r="62" spans="1:12">
      <c r="A62" s="12" t="s">
        <v>459</v>
      </c>
      <c r="B62" s="12" t="s">
        <v>460</v>
      </c>
      <c r="C62" s="12">
        <v>1</v>
      </c>
      <c r="D62" s="12">
        <v>22</v>
      </c>
      <c r="E62" s="12">
        <v>7</v>
      </c>
      <c r="F62" s="12">
        <v>0</v>
      </c>
      <c r="G62" s="12">
        <v>0</v>
      </c>
      <c r="H62" s="12">
        <v>2</v>
      </c>
      <c r="I62" s="12">
        <v>0</v>
      </c>
      <c r="J62" s="12">
        <v>32</v>
      </c>
      <c r="K62" s="12">
        <f>VLOOKUP(A62,[1]!绩点,5,0)</f>
        <v>3.3610000000000002</v>
      </c>
      <c r="L62" s="18">
        <f t="shared" si="0"/>
        <v>53.132000000000005</v>
      </c>
    </row>
    <row r="63" spans="1:12">
      <c r="A63" s="12" t="s">
        <v>1081</v>
      </c>
      <c r="B63" s="12" t="s">
        <v>1082</v>
      </c>
      <c r="C63" s="12">
        <v>6</v>
      </c>
      <c r="D63" s="12">
        <v>23</v>
      </c>
      <c r="E63" s="12">
        <v>0</v>
      </c>
      <c r="F63" s="12">
        <v>0</v>
      </c>
      <c r="G63" s="12">
        <v>7</v>
      </c>
      <c r="H63" s="12">
        <v>5</v>
      </c>
      <c r="I63" s="12">
        <v>0</v>
      </c>
      <c r="J63" s="12">
        <v>41</v>
      </c>
      <c r="K63" s="12">
        <f>VLOOKUP(A63,[1]!绩点,5,0)</f>
        <v>3.0529999999999999</v>
      </c>
      <c r="L63" s="18">
        <f t="shared" si="0"/>
        <v>53.036000000000001</v>
      </c>
    </row>
    <row r="64" spans="1:12">
      <c r="A64" s="12" t="s">
        <v>2410</v>
      </c>
      <c r="B64" s="12" t="s">
        <v>2411</v>
      </c>
      <c r="C64" s="12">
        <v>1</v>
      </c>
      <c r="D64" s="12">
        <v>11</v>
      </c>
      <c r="E64" s="12">
        <v>2</v>
      </c>
      <c r="F64" s="12">
        <v>1</v>
      </c>
      <c r="G64" s="12">
        <v>1.7</v>
      </c>
      <c r="H64" s="12">
        <v>6</v>
      </c>
      <c r="I64" s="12">
        <v>0</v>
      </c>
      <c r="J64" s="12">
        <v>22.7</v>
      </c>
      <c r="K64" s="12">
        <f>VLOOKUP(A64,[1]!绩点,5,0)</f>
        <v>3.6619999999999999</v>
      </c>
      <c r="L64" s="18">
        <f t="shared" si="0"/>
        <v>53.023999999999994</v>
      </c>
    </row>
    <row r="65" spans="1:12">
      <c r="A65" s="12" t="s">
        <v>1077</v>
      </c>
      <c r="B65" s="12" t="s">
        <v>1078</v>
      </c>
      <c r="C65" s="12">
        <v>4.3</v>
      </c>
      <c r="D65" s="12">
        <v>17</v>
      </c>
      <c r="E65" s="12">
        <v>1</v>
      </c>
      <c r="F65" s="12">
        <v>0</v>
      </c>
      <c r="G65" s="12">
        <v>1</v>
      </c>
      <c r="H65" s="12">
        <v>2</v>
      </c>
      <c r="I65" s="12">
        <v>0</v>
      </c>
      <c r="J65" s="12">
        <v>25.3</v>
      </c>
      <c r="K65" s="12">
        <f>VLOOKUP(A65,[1]!绩点,5,0)</f>
        <v>3.5739999999999998</v>
      </c>
      <c r="L65" s="18">
        <f t="shared" si="0"/>
        <v>53.007999999999996</v>
      </c>
    </row>
    <row r="66" spans="1:12">
      <c r="A66" s="12" t="s">
        <v>1121</v>
      </c>
      <c r="B66" s="12" t="s">
        <v>1122</v>
      </c>
      <c r="C66" s="12">
        <v>8.8000000000000007</v>
      </c>
      <c r="D66" s="12">
        <v>13</v>
      </c>
      <c r="E66" s="12">
        <v>1</v>
      </c>
      <c r="F66" s="12">
        <v>0</v>
      </c>
      <c r="G66" s="12">
        <v>9</v>
      </c>
      <c r="H66" s="12">
        <v>2</v>
      </c>
      <c r="I66" s="12">
        <v>0</v>
      </c>
      <c r="J66" s="12">
        <v>33.799999999999997</v>
      </c>
      <c r="K66" s="12">
        <f>VLOOKUP(A66,[1]!绩点,5,0)</f>
        <v>3.2789999999999999</v>
      </c>
      <c r="L66" s="18">
        <f t="shared" ref="L66:L129" si="1">K66*20*0.6+J66*0.4</f>
        <v>52.867999999999995</v>
      </c>
    </row>
    <row r="67" spans="1:12">
      <c r="A67" s="12" t="s">
        <v>2170</v>
      </c>
      <c r="B67" s="12" t="s">
        <v>2171</v>
      </c>
      <c r="C67" s="12">
        <v>7.6</v>
      </c>
      <c r="D67" s="12">
        <v>11</v>
      </c>
      <c r="E67" s="12">
        <v>3</v>
      </c>
      <c r="F67" s="12">
        <v>0</v>
      </c>
      <c r="G67" s="12">
        <v>4.3</v>
      </c>
      <c r="H67" s="12">
        <v>4</v>
      </c>
      <c r="I67" s="12">
        <v>0</v>
      </c>
      <c r="J67" s="12">
        <v>29.900000000000002</v>
      </c>
      <c r="K67" s="12">
        <f>VLOOKUP(A67,[1]!绩点,5,0)</f>
        <v>3.4049999999999998</v>
      </c>
      <c r="L67" s="18">
        <f t="shared" si="1"/>
        <v>52.819999999999993</v>
      </c>
    </row>
    <row r="68" spans="1:12">
      <c r="A68" s="12" t="s">
        <v>2319</v>
      </c>
      <c r="B68" s="12" t="s">
        <v>2320</v>
      </c>
      <c r="C68" s="12">
        <v>2.6</v>
      </c>
      <c r="D68" s="12">
        <v>7</v>
      </c>
      <c r="E68" s="12">
        <v>1</v>
      </c>
      <c r="F68" s="12">
        <v>0</v>
      </c>
      <c r="G68" s="12">
        <v>0.9</v>
      </c>
      <c r="H68" s="12">
        <v>5</v>
      </c>
      <c r="I68" s="12">
        <v>0</v>
      </c>
      <c r="J68" s="12">
        <v>16.5</v>
      </c>
      <c r="K68" s="12">
        <f>VLOOKUP(A68,[1]!绩点,5,0)</f>
        <v>3.8290000000000002</v>
      </c>
      <c r="L68" s="18">
        <f t="shared" si="1"/>
        <v>52.548000000000002</v>
      </c>
    </row>
    <row r="69" spans="1:12">
      <c r="A69" s="12" t="s">
        <v>451</v>
      </c>
      <c r="B69" s="12" t="s">
        <v>452</v>
      </c>
      <c r="C69" s="12">
        <v>0</v>
      </c>
      <c r="D69" s="12">
        <v>16</v>
      </c>
      <c r="E69" s="12">
        <v>8</v>
      </c>
      <c r="F69" s="12">
        <v>0</v>
      </c>
      <c r="G69" s="12">
        <v>0</v>
      </c>
      <c r="H69" s="12">
        <v>1</v>
      </c>
      <c r="I69" s="12">
        <v>0</v>
      </c>
      <c r="J69" s="12">
        <v>25</v>
      </c>
      <c r="K69" s="12">
        <f>VLOOKUP(A69,[1]!绩点,5,0)</f>
        <v>3.5430000000000001</v>
      </c>
      <c r="L69" s="18">
        <f t="shared" si="1"/>
        <v>52.515999999999998</v>
      </c>
    </row>
    <row r="70" spans="1:12">
      <c r="A70" s="12" t="s">
        <v>306</v>
      </c>
      <c r="B70" s="12" t="s">
        <v>307</v>
      </c>
      <c r="C70" s="12">
        <v>0</v>
      </c>
      <c r="D70" s="12">
        <v>7</v>
      </c>
      <c r="E70" s="12">
        <v>1</v>
      </c>
      <c r="F70" s="12">
        <v>2</v>
      </c>
      <c r="G70" s="12">
        <v>6.8</v>
      </c>
      <c r="H70" s="12">
        <v>7</v>
      </c>
      <c r="I70" s="12">
        <v>0</v>
      </c>
      <c r="J70" s="12">
        <v>23.8</v>
      </c>
      <c r="K70" s="12">
        <f>VLOOKUP(A70,[1]!绩点,5,0)</f>
        <v>3.5779999999999998</v>
      </c>
      <c r="L70" s="18">
        <f t="shared" si="1"/>
        <v>52.456000000000003</v>
      </c>
    </row>
    <row r="71" spans="1:12">
      <c r="A71" s="12" t="s">
        <v>1378</v>
      </c>
      <c r="B71" s="12" t="s">
        <v>1379</v>
      </c>
      <c r="C71" s="12">
        <v>2.5</v>
      </c>
      <c r="D71" s="12">
        <v>17</v>
      </c>
      <c r="E71" s="12">
        <v>1</v>
      </c>
      <c r="F71" s="12">
        <v>0</v>
      </c>
      <c r="G71" s="12">
        <v>3</v>
      </c>
      <c r="H71" s="12">
        <v>4</v>
      </c>
      <c r="I71" s="12">
        <v>0</v>
      </c>
      <c r="J71" s="12">
        <v>27.5</v>
      </c>
      <c r="K71" s="12">
        <f>VLOOKUP(A71,[1]!绩点,5,0)</f>
        <v>3.45</v>
      </c>
      <c r="L71" s="18">
        <f t="shared" si="1"/>
        <v>52.4</v>
      </c>
    </row>
    <row r="72" spans="1:12">
      <c r="A72" s="12" t="s">
        <v>2325</v>
      </c>
      <c r="B72" s="12" t="s">
        <v>2326</v>
      </c>
      <c r="C72" s="12">
        <v>3.6</v>
      </c>
      <c r="D72" s="12">
        <v>7</v>
      </c>
      <c r="E72" s="12">
        <v>3</v>
      </c>
      <c r="F72" s="12">
        <v>0</v>
      </c>
      <c r="G72" s="12">
        <v>5.0999999999999996</v>
      </c>
      <c r="H72" s="12">
        <v>5</v>
      </c>
      <c r="I72" s="12">
        <v>0</v>
      </c>
      <c r="J72" s="12">
        <v>23.7</v>
      </c>
      <c r="K72" s="12">
        <f>VLOOKUP(A72,[1]!绩点,5,0)</f>
        <v>3.5760000000000001</v>
      </c>
      <c r="L72" s="18">
        <f t="shared" si="1"/>
        <v>52.391999999999996</v>
      </c>
    </row>
    <row r="73" spans="1:12">
      <c r="A73" s="12" t="s">
        <v>1410</v>
      </c>
      <c r="B73" s="12" t="s">
        <v>1411</v>
      </c>
      <c r="C73" s="12">
        <v>0</v>
      </c>
      <c r="D73" s="12">
        <v>11</v>
      </c>
      <c r="E73" s="12">
        <v>1</v>
      </c>
      <c r="F73" s="12">
        <v>0</v>
      </c>
      <c r="G73" s="12">
        <v>0</v>
      </c>
      <c r="H73" s="12">
        <v>4</v>
      </c>
      <c r="I73" s="12">
        <v>0</v>
      </c>
      <c r="J73" s="12">
        <v>16</v>
      </c>
      <c r="K73" s="12">
        <f>VLOOKUP(A73,[1]!绩点,5,0)</f>
        <v>3.83</v>
      </c>
      <c r="L73" s="18">
        <f t="shared" si="1"/>
        <v>52.359999999999992</v>
      </c>
    </row>
    <row r="74" spans="1:12">
      <c r="A74" s="12" t="s">
        <v>1338</v>
      </c>
      <c r="B74" s="12" t="s">
        <v>1339</v>
      </c>
      <c r="C74" s="12">
        <v>1</v>
      </c>
      <c r="D74" s="12">
        <v>24</v>
      </c>
      <c r="E74" s="12">
        <v>1</v>
      </c>
      <c r="F74" s="12">
        <v>0</v>
      </c>
      <c r="G74" s="12">
        <v>0</v>
      </c>
      <c r="H74" s="12">
        <v>1</v>
      </c>
      <c r="I74" s="12">
        <v>0</v>
      </c>
      <c r="J74" s="12">
        <v>27</v>
      </c>
      <c r="K74" s="12">
        <f>VLOOKUP(A74,[1]!绩点,5,0)</f>
        <v>3.4430000000000001</v>
      </c>
      <c r="L74" s="18">
        <f t="shared" si="1"/>
        <v>52.116</v>
      </c>
    </row>
    <row r="75" spans="1:12">
      <c r="A75" s="12" t="s">
        <v>1748</v>
      </c>
      <c r="B75" s="12" t="s">
        <v>1749</v>
      </c>
      <c r="C75" s="12">
        <v>1</v>
      </c>
      <c r="D75" s="12">
        <v>7</v>
      </c>
      <c r="E75" s="12">
        <v>0</v>
      </c>
      <c r="F75" s="12">
        <v>0</v>
      </c>
      <c r="G75" s="12">
        <v>3</v>
      </c>
      <c r="H75" s="12">
        <v>4</v>
      </c>
      <c r="I75" s="12">
        <v>0</v>
      </c>
      <c r="J75" s="12">
        <v>15</v>
      </c>
      <c r="K75" s="12">
        <f>VLOOKUP(A75,[1]!绩点,5,0)</f>
        <v>3.843</v>
      </c>
      <c r="L75" s="18">
        <f t="shared" si="1"/>
        <v>52.116</v>
      </c>
    </row>
    <row r="76" spans="1:12">
      <c r="A76" s="12" t="s">
        <v>1175</v>
      </c>
      <c r="B76" s="12" t="s">
        <v>1176</v>
      </c>
      <c r="C76" s="12">
        <v>3.6</v>
      </c>
      <c r="D76" s="12">
        <v>20</v>
      </c>
      <c r="E76" s="12">
        <v>3</v>
      </c>
      <c r="F76" s="12">
        <v>2</v>
      </c>
      <c r="G76" s="12">
        <v>1.1000000000000001</v>
      </c>
      <c r="H76" s="12">
        <v>3</v>
      </c>
      <c r="I76" s="12">
        <v>0</v>
      </c>
      <c r="J76" s="12">
        <v>32.700000000000003</v>
      </c>
      <c r="K76" s="12">
        <f>VLOOKUP(A76,[1]!绩点,5,0)</f>
        <v>3.2389999999999999</v>
      </c>
      <c r="L76" s="18">
        <f t="shared" si="1"/>
        <v>51.948000000000008</v>
      </c>
    </row>
    <row r="77" spans="1:12">
      <c r="A77" s="12" t="s">
        <v>1366</v>
      </c>
      <c r="B77" s="12" t="s">
        <v>1367</v>
      </c>
      <c r="C77" s="12">
        <v>1</v>
      </c>
      <c r="D77" s="12">
        <v>26</v>
      </c>
      <c r="E77" s="12">
        <v>1</v>
      </c>
      <c r="F77" s="12">
        <v>0</v>
      </c>
      <c r="G77" s="12">
        <v>3</v>
      </c>
      <c r="H77" s="12">
        <v>6</v>
      </c>
      <c r="I77" s="12">
        <v>0</v>
      </c>
      <c r="J77" s="12">
        <v>37</v>
      </c>
      <c r="K77" s="12">
        <f>VLOOKUP(A77,[1]!绩点,5,0)</f>
        <v>3.093</v>
      </c>
      <c r="L77" s="18">
        <f t="shared" si="1"/>
        <v>51.915999999999997</v>
      </c>
    </row>
    <row r="78" spans="1:12">
      <c r="A78" s="12" t="s">
        <v>498</v>
      </c>
      <c r="B78" s="12" t="s">
        <v>499</v>
      </c>
      <c r="C78" s="12">
        <v>0</v>
      </c>
      <c r="D78" s="12">
        <v>15</v>
      </c>
      <c r="E78" s="12">
        <v>6</v>
      </c>
      <c r="F78" s="12">
        <v>0</v>
      </c>
      <c r="G78" s="12">
        <v>0</v>
      </c>
      <c r="H78" s="12">
        <v>2</v>
      </c>
      <c r="I78" s="12">
        <v>0</v>
      </c>
      <c r="J78" s="12">
        <v>23</v>
      </c>
      <c r="K78" s="12">
        <f>VLOOKUP(A78,[1]!绩点,5,0)</f>
        <v>3.5569999999999999</v>
      </c>
      <c r="L78" s="18">
        <f t="shared" si="1"/>
        <v>51.884</v>
      </c>
    </row>
    <row r="79" spans="1:12">
      <c r="A79" s="12" t="s">
        <v>1863</v>
      </c>
      <c r="B79" s="12" t="s">
        <v>1864</v>
      </c>
      <c r="C79" s="12">
        <v>1</v>
      </c>
      <c r="D79" s="12">
        <v>10</v>
      </c>
      <c r="E79" s="12">
        <v>0</v>
      </c>
      <c r="F79" s="12">
        <v>0</v>
      </c>
      <c r="G79" s="12">
        <v>2.6</v>
      </c>
      <c r="H79" s="12">
        <v>7</v>
      </c>
      <c r="I79" s="12">
        <v>0</v>
      </c>
      <c r="J79" s="12">
        <v>20.6</v>
      </c>
      <c r="K79" s="12">
        <f>VLOOKUP(A79,[1]!绩点,5,0)</f>
        <v>3.633</v>
      </c>
      <c r="L79" s="18">
        <f t="shared" si="1"/>
        <v>51.835999999999999</v>
      </c>
    </row>
    <row r="80" spans="1:12">
      <c r="A80" s="12" t="s">
        <v>2400</v>
      </c>
      <c r="B80" s="12" t="s">
        <v>2401</v>
      </c>
      <c r="C80" s="12">
        <v>0</v>
      </c>
      <c r="D80" s="12">
        <v>10</v>
      </c>
      <c r="E80" s="12">
        <v>2</v>
      </c>
      <c r="F80" s="12">
        <v>1</v>
      </c>
      <c r="G80" s="12">
        <v>1.7</v>
      </c>
      <c r="H80" s="12">
        <v>3</v>
      </c>
      <c r="I80" s="12">
        <v>0</v>
      </c>
      <c r="J80" s="12">
        <v>17.7</v>
      </c>
      <c r="K80" s="12">
        <f>VLOOKUP(A80,[1]!绩点,5,0)</f>
        <v>3.7290000000000001</v>
      </c>
      <c r="L80" s="18">
        <f t="shared" si="1"/>
        <v>51.827999999999996</v>
      </c>
    </row>
    <row r="81" spans="1:12">
      <c r="A81" s="12" t="s">
        <v>2398</v>
      </c>
      <c r="B81" s="12" t="s">
        <v>2399</v>
      </c>
      <c r="C81" s="12">
        <v>0</v>
      </c>
      <c r="D81" s="12">
        <v>6</v>
      </c>
      <c r="E81" s="12">
        <v>1</v>
      </c>
      <c r="F81" s="12">
        <v>0</v>
      </c>
      <c r="G81" s="12">
        <v>0</v>
      </c>
      <c r="H81" s="12">
        <v>1</v>
      </c>
      <c r="I81" s="12">
        <v>0</v>
      </c>
      <c r="J81" s="12">
        <v>8</v>
      </c>
      <c r="K81" s="12">
        <f>VLOOKUP(A81,[1]!绩点,5,0)</f>
        <v>4.0519999999999996</v>
      </c>
      <c r="L81" s="18">
        <f t="shared" si="1"/>
        <v>51.823999999999998</v>
      </c>
    </row>
    <row r="82" spans="1:12">
      <c r="A82" s="12" t="s">
        <v>1394</v>
      </c>
      <c r="B82" s="12" t="s">
        <v>1395</v>
      </c>
      <c r="C82" s="12">
        <v>1</v>
      </c>
      <c r="D82" s="12">
        <v>8</v>
      </c>
      <c r="E82" s="12">
        <v>1</v>
      </c>
      <c r="F82" s="12">
        <v>0</v>
      </c>
      <c r="G82" s="12">
        <v>0</v>
      </c>
      <c r="H82" s="12">
        <v>3</v>
      </c>
      <c r="I82" s="12">
        <v>0</v>
      </c>
      <c r="J82" s="12">
        <v>13</v>
      </c>
      <c r="K82" s="12">
        <f>VLOOKUP(A82,[1]!绩点,5,0)</f>
        <v>3.8820000000000001</v>
      </c>
      <c r="L82" s="18">
        <f t="shared" si="1"/>
        <v>51.783999999999999</v>
      </c>
    </row>
    <row r="83" spans="1:12">
      <c r="A83" s="12" t="s">
        <v>1145</v>
      </c>
      <c r="B83" s="12" t="s">
        <v>1146</v>
      </c>
      <c r="C83" s="12">
        <v>5.4</v>
      </c>
      <c r="D83" s="12">
        <v>12</v>
      </c>
      <c r="E83" s="12">
        <v>1</v>
      </c>
      <c r="F83" s="12">
        <v>0</v>
      </c>
      <c r="G83" s="12">
        <v>5.4</v>
      </c>
      <c r="H83" s="12">
        <v>1</v>
      </c>
      <c r="I83" s="12">
        <v>0</v>
      </c>
      <c r="J83" s="12">
        <v>24.799999999999997</v>
      </c>
      <c r="K83" s="12">
        <f>VLOOKUP(A83,[1]!绩点,5,0)</f>
        <v>3.488</v>
      </c>
      <c r="L83" s="18">
        <f t="shared" si="1"/>
        <v>51.776000000000003</v>
      </c>
    </row>
    <row r="84" spans="1:12">
      <c r="A84" s="12" t="s">
        <v>455</v>
      </c>
      <c r="B84" s="12" t="s">
        <v>456</v>
      </c>
      <c r="C84" s="12">
        <v>0</v>
      </c>
      <c r="D84" s="12">
        <v>11</v>
      </c>
      <c r="E84" s="12">
        <v>6</v>
      </c>
      <c r="F84" s="12">
        <v>0</v>
      </c>
      <c r="G84" s="12">
        <v>0</v>
      </c>
      <c r="H84" s="12">
        <v>1</v>
      </c>
      <c r="I84" s="12">
        <v>0</v>
      </c>
      <c r="J84" s="12">
        <v>18</v>
      </c>
      <c r="K84" s="12">
        <f>VLOOKUP(A84,[1]!绩点,5,0)</f>
        <v>3.714</v>
      </c>
      <c r="L84" s="18">
        <f t="shared" si="1"/>
        <v>51.768000000000001</v>
      </c>
    </row>
    <row r="85" spans="1:12">
      <c r="A85" s="12" t="s">
        <v>318</v>
      </c>
      <c r="B85" s="12" t="s">
        <v>319</v>
      </c>
      <c r="C85" s="12">
        <v>0</v>
      </c>
      <c r="D85" s="12">
        <v>12</v>
      </c>
      <c r="E85" s="12">
        <v>1</v>
      </c>
      <c r="F85" s="12">
        <v>0</v>
      </c>
      <c r="G85" s="12">
        <v>4</v>
      </c>
      <c r="H85" s="12">
        <v>3</v>
      </c>
      <c r="I85" s="12">
        <v>0</v>
      </c>
      <c r="J85" s="12">
        <v>20</v>
      </c>
      <c r="K85" s="12">
        <f>VLOOKUP(A85,[1]!绩点,5,0)</f>
        <v>3.6440000000000001</v>
      </c>
      <c r="L85" s="18">
        <f t="shared" si="1"/>
        <v>51.727999999999994</v>
      </c>
    </row>
    <row r="86" spans="1:12">
      <c r="A86" s="12" t="s">
        <v>2362</v>
      </c>
      <c r="B86" s="12" t="s">
        <v>2363</v>
      </c>
      <c r="C86" s="12">
        <v>0</v>
      </c>
      <c r="D86" s="12">
        <v>13</v>
      </c>
      <c r="E86" s="12">
        <v>1</v>
      </c>
      <c r="F86" s="12">
        <v>0</v>
      </c>
      <c r="G86" s="12">
        <v>0</v>
      </c>
      <c r="H86" s="12">
        <v>7</v>
      </c>
      <c r="I86" s="12">
        <v>0</v>
      </c>
      <c r="J86" s="12">
        <v>21</v>
      </c>
      <c r="K86" s="12">
        <f>VLOOKUP(A86,[1]!绩点,5,0)</f>
        <v>3.605</v>
      </c>
      <c r="L86" s="18">
        <f t="shared" si="1"/>
        <v>51.66</v>
      </c>
    </row>
    <row r="87" spans="1:12">
      <c r="A87" s="12" t="s">
        <v>1450</v>
      </c>
      <c r="B87" s="12" t="s">
        <v>1451</v>
      </c>
      <c r="C87" s="12">
        <v>4.7</v>
      </c>
      <c r="D87" s="12">
        <v>12</v>
      </c>
      <c r="E87" s="12">
        <v>2</v>
      </c>
      <c r="F87" s="12">
        <v>0</v>
      </c>
      <c r="G87" s="12">
        <v>4.3</v>
      </c>
      <c r="H87" s="12">
        <v>5</v>
      </c>
      <c r="I87" s="12">
        <v>0</v>
      </c>
      <c r="J87" s="12">
        <v>28</v>
      </c>
      <c r="K87" s="12">
        <f>VLOOKUP(A87,[1]!绩点,5,0)</f>
        <v>3.371</v>
      </c>
      <c r="L87" s="18">
        <f t="shared" si="1"/>
        <v>51.652000000000001</v>
      </c>
    </row>
    <row r="88" spans="1:12">
      <c r="A88" s="12" t="s">
        <v>2408</v>
      </c>
      <c r="B88" s="12" t="s">
        <v>2409</v>
      </c>
      <c r="C88" s="12">
        <v>0</v>
      </c>
      <c r="D88" s="12">
        <v>7</v>
      </c>
      <c r="E88" s="12">
        <v>1</v>
      </c>
      <c r="F88" s="12">
        <v>4</v>
      </c>
      <c r="G88" s="12">
        <v>1.6</v>
      </c>
      <c r="H88" s="12">
        <v>1</v>
      </c>
      <c r="I88" s="12">
        <v>0</v>
      </c>
      <c r="J88" s="12">
        <v>14.6</v>
      </c>
      <c r="K88" s="12">
        <f>VLOOKUP(A88,[1]!绩点,5,0)</f>
        <v>3.8140000000000001</v>
      </c>
      <c r="L88" s="18">
        <f t="shared" si="1"/>
        <v>51.608000000000004</v>
      </c>
    </row>
    <row r="89" spans="1:12">
      <c r="A89" s="12" t="s">
        <v>1199</v>
      </c>
      <c r="B89" s="12" t="s">
        <v>1200</v>
      </c>
      <c r="C89" s="12">
        <v>0</v>
      </c>
      <c r="D89" s="12">
        <v>14</v>
      </c>
      <c r="E89" s="12">
        <v>3</v>
      </c>
      <c r="F89" s="12">
        <v>0</v>
      </c>
      <c r="G89" s="12">
        <v>1.7</v>
      </c>
      <c r="H89" s="12">
        <v>1</v>
      </c>
      <c r="I89" s="12">
        <v>0</v>
      </c>
      <c r="J89" s="12">
        <v>19.7</v>
      </c>
      <c r="K89" s="12">
        <f>VLOOKUP(A89,[1]!绩点,5,0)</f>
        <v>3.637</v>
      </c>
      <c r="L89" s="18">
        <f t="shared" si="1"/>
        <v>51.524000000000001</v>
      </c>
    </row>
    <row r="90" spans="1:12">
      <c r="A90" s="12" t="s">
        <v>457</v>
      </c>
      <c r="B90" s="12" t="s">
        <v>458</v>
      </c>
      <c r="C90" s="12">
        <v>0</v>
      </c>
      <c r="D90" s="12">
        <v>12</v>
      </c>
      <c r="E90" s="12">
        <v>6</v>
      </c>
      <c r="F90" s="12">
        <v>1</v>
      </c>
      <c r="G90" s="12">
        <v>1</v>
      </c>
      <c r="H90" s="12">
        <v>5</v>
      </c>
      <c r="I90" s="12">
        <v>0</v>
      </c>
      <c r="J90" s="12">
        <v>25</v>
      </c>
      <c r="K90" s="12">
        <f>VLOOKUP(A90,[1]!绩点,5,0)</f>
        <v>3.4569999999999999</v>
      </c>
      <c r="L90" s="18">
        <f t="shared" si="1"/>
        <v>51.484000000000002</v>
      </c>
    </row>
    <row r="91" spans="1:12">
      <c r="A91" s="12" t="s">
        <v>1135</v>
      </c>
      <c r="B91" s="12" t="s">
        <v>1136</v>
      </c>
      <c r="C91" s="12">
        <v>0</v>
      </c>
      <c r="D91" s="12">
        <v>20</v>
      </c>
      <c r="E91" s="12">
        <v>1</v>
      </c>
      <c r="F91" s="12">
        <v>0</v>
      </c>
      <c r="G91" s="12">
        <v>0</v>
      </c>
      <c r="H91" s="12">
        <v>1</v>
      </c>
      <c r="I91" s="12">
        <v>0</v>
      </c>
      <c r="J91" s="12">
        <v>22</v>
      </c>
      <c r="K91" s="12">
        <f>VLOOKUP(A91,[1]!绩点,5,0)</f>
        <v>3.556</v>
      </c>
      <c r="L91" s="18">
        <f t="shared" si="1"/>
        <v>51.472000000000008</v>
      </c>
    </row>
    <row r="92" spans="1:12">
      <c r="A92" s="12" t="s">
        <v>1161</v>
      </c>
      <c r="B92" s="12" t="s">
        <v>1162</v>
      </c>
      <c r="C92" s="12">
        <v>2</v>
      </c>
      <c r="D92" s="12">
        <v>24</v>
      </c>
      <c r="E92" s="12">
        <v>3</v>
      </c>
      <c r="F92" s="12">
        <v>0</v>
      </c>
      <c r="G92" s="12">
        <v>3</v>
      </c>
      <c r="H92" s="12">
        <v>7</v>
      </c>
      <c r="I92" s="12">
        <v>0</v>
      </c>
      <c r="J92" s="12">
        <v>39</v>
      </c>
      <c r="K92" s="12">
        <f>VLOOKUP(A92,[1]!绩点,5,0)</f>
        <v>2.9849999999999999</v>
      </c>
      <c r="L92" s="18">
        <f t="shared" si="1"/>
        <v>51.419999999999995</v>
      </c>
    </row>
    <row r="93" spans="1:12">
      <c r="A93" s="12" t="s">
        <v>280</v>
      </c>
      <c r="B93" s="12" t="s">
        <v>281</v>
      </c>
      <c r="C93" s="12">
        <v>1</v>
      </c>
      <c r="D93" s="12">
        <v>8</v>
      </c>
      <c r="E93" s="12">
        <v>2</v>
      </c>
      <c r="F93" s="12">
        <v>1</v>
      </c>
      <c r="G93" s="12">
        <v>3</v>
      </c>
      <c r="H93" s="12">
        <v>0</v>
      </c>
      <c r="I93" s="12">
        <v>0</v>
      </c>
      <c r="J93" s="12">
        <v>15</v>
      </c>
      <c r="K93" s="12">
        <f>VLOOKUP(A93,[1]!绩点,5,0)</f>
        <v>3.78</v>
      </c>
      <c r="L93" s="18">
        <f t="shared" si="1"/>
        <v>51.359999999999992</v>
      </c>
    </row>
    <row r="94" spans="1:12">
      <c r="A94" s="12" t="s">
        <v>1151</v>
      </c>
      <c r="B94" s="12" t="s">
        <v>1152</v>
      </c>
      <c r="C94" s="12">
        <v>2</v>
      </c>
      <c r="D94" s="12">
        <v>13</v>
      </c>
      <c r="E94" s="12">
        <v>1</v>
      </c>
      <c r="F94" s="12">
        <v>0</v>
      </c>
      <c r="G94" s="12">
        <v>3</v>
      </c>
      <c r="H94" s="12">
        <v>3</v>
      </c>
      <c r="I94" s="12">
        <v>0</v>
      </c>
      <c r="J94" s="12">
        <v>22</v>
      </c>
      <c r="K94" s="12">
        <f>VLOOKUP(A94,[1]!绩点,5,0)</f>
        <v>3.532</v>
      </c>
      <c r="L94" s="18">
        <f t="shared" si="1"/>
        <v>51.183999999999997</v>
      </c>
    </row>
    <row r="95" spans="1:12">
      <c r="A95" s="12" t="s">
        <v>248</v>
      </c>
      <c r="B95" s="12" t="s">
        <v>249</v>
      </c>
      <c r="C95" s="12">
        <v>0</v>
      </c>
      <c r="D95" s="12">
        <v>10</v>
      </c>
      <c r="E95" s="12">
        <v>1</v>
      </c>
      <c r="F95" s="12">
        <v>0</v>
      </c>
      <c r="G95" s="12">
        <v>3</v>
      </c>
      <c r="H95" s="12">
        <v>2</v>
      </c>
      <c r="I95" s="12">
        <v>0</v>
      </c>
      <c r="J95" s="12">
        <v>16</v>
      </c>
      <c r="K95" s="12">
        <f>VLOOKUP(A95,[1]!绩点,5,0)</f>
        <v>3.72</v>
      </c>
      <c r="L95" s="18">
        <f t="shared" si="1"/>
        <v>51.04</v>
      </c>
    </row>
    <row r="96" spans="1:12">
      <c r="A96" s="12" t="s">
        <v>282</v>
      </c>
      <c r="B96" s="12" t="s">
        <v>283</v>
      </c>
      <c r="C96" s="12">
        <v>2</v>
      </c>
      <c r="D96" s="12">
        <v>9</v>
      </c>
      <c r="E96" s="12">
        <v>1</v>
      </c>
      <c r="F96" s="12">
        <v>0</v>
      </c>
      <c r="G96" s="12">
        <v>6.5</v>
      </c>
      <c r="H96" s="12">
        <v>5</v>
      </c>
      <c r="I96" s="12">
        <v>0</v>
      </c>
      <c r="J96" s="12">
        <v>23.5</v>
      </c>
      <c r="K96" s="12">
        <f>VLOOKUP(A96,[1]!绩点,5,0)</f>
        <v>3.4609999999999999</v>
      </c>
      <c r="L96" s="18">
        <f t="shared" si="1"/>
        <v>50.931999999999995</v>
      </c>
    </row>
    <row r="97" spans="1:12">
      <c r="A97" s="12" t="s">
        <v>1179</v>
      </c>
      <c r="B97" s="12" t="s">
        <v>1180</v>
      </c>
      <c r="C97" s="12">
        <v>0</v>
      </c>
      <c r="D97" s="12">
        <v>11</v>
      </c>
      <c r="E97" s="12">
        <v>3</v>
      </c>
      <c r="F97" s="12">
        <v>0</v>
      </c>
      <c r="G97" s="12">
        <v>3</v>
      </c>
      <c r="H97" s="12">
        <v>1</v>
      </c>
      <c r="I97" s="12">
        <v>0</v>
      </c>
      <c r="J97" s="12">
        <v>18</v>
      </c>
      <c r="K97" s="12">
        <f>VLOOKUP(A97,[1]!绩点,5,0)</f>
        <v>3.6440000000000001</v>
      </c>
      <c r="L97" s="18">
        <f t="shared" si="1"/>
        <v>50.927999999999997</v>
      </c>
    </row>
    <row r="98" spans="1:12">
      <c r="A98" s="12" t="s">
        <v>508</v>
      </c>
      <c r="B98" s="12" t="s">
        <v>509</v>
      </c>
      <c r="C98" s="12">
        <v>1</v>
      </c>
      <c r="D98" s="12">
        <v>13</v>
      </c>
      <c r="E98" s="12">
        <v>6</v>
      </c>
      <c r="F98" s="12">
        <v>0</v>
      </c>
      <c r="G98" s="12">
        <v>3</v>
      </c>
      <c r="H98" s="12">
        <v>3</v>
      </c>
      <c r="I98" s="12">
        <v>0</v>
      </c>
      <c r="J98" s="12">
        <v>26</v>
      </c>
      <c r="K98" s="12">
        <f>VLOOKUP(A98,[1]!绩点,5,0)</f>
        <v>3.375</v>
      </c>
      <c r="L98" s="18">
        <f t="shared" si="1"/>
        <v>50.9</v>
      </c>
    </row>
    <row r="99" spans="1:12">
      <c r="A99" s="12" t="s">
        <v>1147</v>
      </c>
      <c r="B99" s="12" t="s">
        <v>1148</v>
      </c>
      <c r="C99" s="12">
        <v>5.6</v>
      </c>
      <c r="D99" s="12">
        <v>16</v>
      </c>
      <c r="E99" s="12">
        <v>3</v>
      </c>
      <c r="F99" s="12">
        <v>0</v>
      </c>
      <c r="G99" s="12">
        <v>1.8</v>
      </c>
      <c r="H99" s="12">
        <v>2</v>
      </c>
      <c r="I99" s="12">
        <v>0</v>
      </c>
      <c r="J99" s="12">
        <v>28.400000000000002</v>
      </c>
      <c r="K99" s="12">
        <f>VLOOKUP(A99,[1]!绩点,5,0)</f>
        <v>3.2879999999999998</v>
      </c>
      <c r="L99" s="18">
        <f t="shared" si="1"/>
        <v>50.815999999999995</v>
      </c>
    </row>
    <row r="100" spans="1:12">
      <c r="A100" s="12" t="s">
        <v>490</v>
      </c>
      <c r="B100" s="12" t="s">
        <v>491</v>
      </c>
      <c r="C100" s="12">
        <v>1.5</v>
      </c>
      <c r="D100" s="12">
        <v>13</v>
      </c>
      <c r="E100" s="12">
        <v>7</v>
      </c>
      <c r="F100" s="12">
        <v>0</v>
      </c>
      <c r="G100" s="12">
        <v>3</v>
      </c>
      <c r="H100" s="12">
        <v>5</v>
      </c>
      <c r="I100" s="12">
        <v>0</v>
      </c>
      <c r="J100" s="12">
        <v>29.5</v>
      </c>
      <c r="K100" s="12">
        <f>VLOOKUP(A100,[1]!绩点,5,0)</f>
        <v>3.25</v>
      </c>
      <c r="L100" s="18">
        <f t="shared" si="1"/>
        <v>50.8</v>
      </c>
    </row>
    <row r="101" spans="1:12">
      <c r="A101" s="12" t="s">
        <v>492</v>
      </c>
      <c r="B101" s="12" t="s">
        <v>493</v>
      </c>
      <c r="C101" s="12">
        <v>1.4</v>
      </c>
      <c r="D101" s="12">
        <v>14</v>
      </c>
      <c r="E101" s="12">
        <v>6</v>
      </c>
      <c r="F101" s="12">
        <v>0</v>
      </c>
      <c r="G101" s="12">
        <v>0</v>
      </c>
      <c r="H101" s="12">
        <v>3</v>
      </c>
      <c r="I101" s="12">
        <v>0</v>
      </c>
      <c r="J101" s="12">
        <v>24.4</v>
      </c>
      <c r="K101" s="12">
        <f>VLOOKUP(A101,[1]!绩点,5,0)</f>
        <v>3.42</v>
      </c>
      <c r="L101" s="18">
        <f t="shared" si="1"/>
        <v>50.8</v>
      </c>
    </row>
    <row r="102" spans="1:12">
      <c r="A102" s="12" t="s">
        <v>1420</v>
      </c>
      <c r="B102" s="12" t="s">
        <v>1421</v>
      </c>
      <c r="C102" s="12">
        <v>0</v>
      </c>
      <c r="D102" s="12">
        <v>10</v>
      </c>
      <c r="E102" s="12">
        <v>4</v>
      </c>
      <c r="F102" s="12">
        <v>5</v>
      </c>
      <c r="G102" s="12">
        <v>5</v>
      </c>
      <c r="H102" s="12">
        <v>6</v>
      </c>
      <c r="I102" s="12">
        <v>0</v>
      </c>
      <c r="J102" s="12">
        <v>30</v>
      </c>
      <c r="K102" s="12">
        <f>VLOOKUP(A102,[1]!绩点,5,0)</f>
        <v>3.2330000000000001</v>
      </c>
      <c r="L102" s="18">
        <f t="shared" si="1"/>
        <v>50.795999999999999</v>
      </c>
    </row>
    <row r="103" spans="1:12">
      <c r="A103" s="12" t="s">
        <v>256</v>
      </c>
      <c r="B103" s="12" t="s">
        <v>257</v>
      </c>
      <c r="C103" s="12">
        <v>0</v>
      </c>
      <c r="D103" s="12">
        <v>12</v>
      </c>
      <c r="E103" s="12">
        <v>1</v>
      </c>
      <c r="F103" s="12">
        <v>0</v>
      </c>
      <c r="G103" s="12">
        <v>3</v>
      </c>
      <c r="H103" s="12">
        <v>5</v>
      </c>
      <c r="I103" s="12">
        <v>0</v>
      </c>
      <c r="J103" s="12">
        <v>21</v>
      </c>
      <c r="K103" s="12">
        <f>VLOOKUP(A103,[1]!绩点,5,0)</f>
        <v>3.532</v>
      </c>
      <c r="L103" s="18">
        <f t="shared" si="1"/>
        <v>50.783999999999999</v>
      </c>
    </row>
    <row r="104" spans="1:12">
      <c r="A104" s="12" t="s">
        <v>1460</v>
      </c>
      <c r="B104" s="12" t="s">
        <v>1461</v>
      </c>
      <c r="C104" s="12">
        <v>0</v>
      </c>
      <c r="D104" s="12">
        <v>9</v>
      </c>
      <c r="E104" s="12">
        <v>2</v>
      </c>
      <c r="F104" s="12">
        <v>4</v>
      </c>
      <c r="G104" s="12">
        <v>0</v>
      </c>
      <c r="H104" s="12">
        <v>2</v>
      </c>
      <c r="I104" s="12">
        <v>0</v>
      </c>
      <c r="J104" s="12">
        <v>17</v>
      </c>
      <c r="K104" s="12">
        <f>VLOOKUP(A104,[1]!绩点,5,0)</f>
        <v>3.6619999999999999</v>
      </c>
      <c r="L104" s="18">
        <f t="shared" si="1"/>
        <v>50.744</v>
      </c>
    </row>
    <row r="105" spans="1:12">
      <c r="A105" s="12" t="s">
        <v>1189</v>
      </c>
      <c r="B105" s="12" t="s">
        <v>1190</v>
      </c>
      <c r="C105" s="12">
        <v>0</v>
      </c>
      <c r="D105" s="12">
        <v>13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17</v>
      </c>
      <c r="K105" s="12">
        <f>VLOOKUP(A105,[1]!绩点,5,0)</f>
        <v>3.6589999999999998</v>
      </c>
      <c r="L105" s="18">
        <f t="shared" si="1"/>
        <v>50.707999999999998</v>
      </c>
    </row>
    <row r="106" spans="1:12">
      <c r="A106" s="12" t="s">
        <v>1159</v>
      </c>
      <c r="B106" s="12" t="s">
        <v>1160</v>
      </c>
      <c r="C106" s="12">
        <v>0</v>
      </c>
      <c r="D106" s="12">
        <v>12</v>
      </c>
      <c r="E106" s="12">
        <v>1</v>
      </c>
      <c r="F106" s="12">
        <v>0</v>
      </c>
      <c r="G106" s="12">
        <v>0</v>
      </c>
      <c r="H106" s="12">
        <v>1</v>
      </c>
      <c r="I106" s="12">
        <v>0</v>
      </c>
      <c r="J106" s="12">
        <v>14</v>
      </c>
      <c r="K106" s="12">
        <f>VLOOKUP(A106,[1]!绩点,5,0)</f>
        <v>3.7589999999999999</v>
      </c>
      <c r="L106" s="18">
        <f t="shared" si="1"/>
        <v>50.707999999999998</v>
      </c>
    </row>
    <row r="107" spans="1:12">
      <c r="A107" s="12" t="s">
        <v>1736</v>
      </c>
      <c r="B107" s="12" t="s">
        <v>1737</v>
      </c>
      <c r="C107" s="12">
        <v>0</v>
      </c>
      <c r="D107" s="12">
        <v>5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6</v>
      </c>
      <c r="K107" s="12">
        <f>VLOOKUP(A107,[1]!绩点,5,0)</f>
        <v>4.0190000000000001</v>
      </c>
      <c r="L107" s="18">
        <f t="shared" si="1"/>
        <v>50.627999999999993</v>
      </c>
    </row>
    <row r="108" spans="1:12">
      <c r="A108" s="12" t="s">
        <v>506</v>
      </c>
      <c r="B108" s="12" t="s">
        <v>507</v>
      </c>
      <c r="C108" s="12">
        <v>2</v>
      </c>
      <c r="D108" s="12">
        <v>14</v>
      </c>
      <c r="E108" s="12">
        <v>6</v>
      </c>
      <c r="F108" s="12">
        <v>0</v>
      </c>
      <c r="G108" s="12">
        <v>0</v>
      </c>
      <c r="H108" s="12">
        <v>3</v>
      </c>
      <c r="I108" s="12">
        <v>0</v>
      </c>
      <c r="J108" s="12">
        <v>25</v>
      </c>
      <c r="K108" s="12">
        <f>VLOOKUP(A108,[1]!绩点,5,0)</f>
        <v>3.3820000000000001</v>
      </c>
      <c r="L108" s="18">
        <f t="shared" si="1"/>
        <v>50.583999999999996</v>
      </c>
    </row>
    <row r="109" spans="1:12">
      <c r="A109" s="12" t="s">
        <v>1468</v>
      </c>
      <c r="B109" s="12" t="s">
        <v>1469</v>
      </c>
      <c r="C109" s="12">
        <v>1</v>
      </c>
      <c r="D109" s="12">
        <v>7</v>
      </c>
      <c r="E109" s="12">
        <v>3</v>
      </c>
      <c r="F109" s="12">
        <v>0</v>
      </c>
      <c r="G109" s="12">
        <v>0</v>
      </c>
      <c r="H109" s="12">
        <v>4</v>
      </c>
      <c r="I109" s="12">
        <v>0</v>
      </c>
      <c r="J109" s="12">
        <v>15</v>
      </c>
      <c r="K109" s="12">
        <f>VLOOKUP(A109,[1]!绩点,5,0)</f>
        <v>3.71</v>
      </c>
      <c r="L109" s="18">
        <f t="shared" si="1"/>
        <v>50.52</v>
      </c>
    </row>
    <row r="110" spans="1:12">
      <c r="A110" s="12" t="s">
        <v>1336</v>
      </c>
      <c r="B110" s="12" t="s">
        <v>1337</v>
      </c>
      <c r="C110" s="12">
        <v>0</v>
      </c>
      <c r="D110" s="12">
        <v>13</v>
      </c>
      <c r="E110" s="12">
        <v>2</v>
      </c>
      <c r="F110" s="12">
        <v>0</v>
      </c>
      <c r="G110" s="12">
        <v>0</v>
      </c>
      <c r="H110" s="12">
        <v>3</v>
      </c>
      <c r="I110" s="12">
        <v>0</v>
      </c>
      <c r="J110" s="12">
        <v>18</v>
      </c>
      <c r="K110" s="12">
        <f>VLOOKUP(A110,[1]!绩点,5,0)</f>
        <v>3.5979999999999999</v>
      </c>
      <c r="L110" s="18">
        <f t="shared" si="1"/>
        <v>50.375999999999998</v>
      </c>
    </row>
    <row r="111" spans="1:12">
      <c r="A111" s="12" t="s">
        <v>2348</v>
      </c>
      <c r="B111" s="12" t="s">
        <v>2349</v>
      </c>
      <c r="C111" s="12">
        <v>0</v>
      </c>
      <c r="D111" s="12">
        <v>8</v>
      </c>
      <c r="E111" s="12">
        <v>3</v>
      </c>
      <c r="F111" s="12">
        <v>0</v>
      </c>
      <c r="G111" s="12">
        <v>0</v>
      </c>
      <c r="H111" s="12">
        <v>6</v>
      </c>
      <c r="I111" s="12">
        <v>0</v>
      </c>
      <c r="J111" s="12">
        <v>17</v>
      </c>
      <c r="K111" s="12">
        <f>VLOOKUP(A111,[1]!绩点,5,0)</f>
        <v>3.629</v>
      </c>
      <c r="L111" s="18">
        <f t="shared" si="1"/>
        <v>50.347999999999999</v>
      </c>
    </row>
    <row r="112" spans="1:12">
      <c r="A112" s="12" t="s">
        <v>658</v>
      </c>
      <c r="B112" s="12" t="s">
        <v>659</v>
      </c>
      <c r="C112" s="12">
        <v>0</v>
      </c>
      <c r="D112" s="12">
        <v>3</v>
      </c>
      <c r="E112" s="12">
        <v>0</v>
      </c>
      <c r="F112" s="12">
        <v>1</v>
      </c>
      <c r="G112" s="12">
        <v>0</v>
      </c>
      <c r="H112" s="12">
        <v>1</v>
      </c>
      <c r="I112" s="12">
        <v>0</v>
      </c>
      <c r="J112" s="12">
        <v>5</v>
      </c>
      <c r="K112" s="12">
        <f>VLOOKUP(A112,[1]!绩点,5,0)</f>
        <v>4.0259999999999998</v>
      </c>
      <c r="L112" s="18">
        <f t="shared" si="1"/>
        <v>50.311999999999998</v>
      </c>
    </row>
    <row r="113" spans="1:12">
      <c r="A113" s="12" t="s">
        <v>2323</v>
      </c>
      <c r="B113" s="12" t="s">
        <v>2324</v>
      </c>
      <c r="C113" s="12">
        <v>1</v>
      </c>
      <c r="D113" s="12">
        <v>23</v>
      </c>
      <c r="E113" s="12">
        <v>4</v>
      </c>
      <c r="F113" s="12">
        <v>0</v>
      </c>
      <c r="G113" s="12">
        <v>0</v>
      </c>
      <c r="H113" s="12">
        <v>4</v>
      </c>
      <c r="I113" s="12">
        <v>0</v>
      </c>
      <c r="J113" s="12">
        <v>32</v>
      </c>
      <c r="K113" s="12">
        <f>VLOOKUP(A113,[1]!绩点,5,0)</f>
        <v>3.1190000000000002</v>
      </c>
      <c r="L113" s="18">
        <f t="shared" si="1"/>
        <v>50.227999999999994</v>
      </c>
    </row>
    <row r="114" spans="1:12">
      <c r="A114" s="12" t="s">
        <v>1314</v>
      </c>
      <c r="B114" s="12" t="s">
        <v>1315</v>
      </c>
      <c r="C114" s="12">
        <v>6.6</v>
      </c>
      <c r="D114" s="12">
        <v>9</v>
      </c>
      <c r="E114" s="12">
        <v>1</v>
      </c>
      <c r="F114" s="12">
        <v>0</v>
      </c>
      <c r="G114" s="12">
        <v>1.7</v>
      </c>
      <c r="H114" s="12">
        <v>2</v>
      </c>
      <c r="I114" s="12">
        <v>0</v>
      </c>
      <c r="J114" s="12">
        <v>20.3</v>
      </c>
      <c r="K114" s="12">
        <f>VLOOKUP(A114,[1]!绩点,5,0)</f>
        <v>3.5049999999999999</v>
      </c>
      <c r="L114" s="18">
        <f t="shared" si="1"/>
        <v>50.179999999999993</v>
      </c>
    </row>
    <row r="115" spans="1:12">
      <c r="A115" s="12" t="s">
        <v>2376</v>
      </c>
      <c r="B115" s="12" t="s">
        <v>2377</v>
      </c>
      <c r="C115" s="12">
        <v>0</v>
      </c>
      <c r="D115" s="12">
        <v>9</v>
      </c>
      <c r="E115" s="12">
        <v>1</v>
      </c>
      <c r="F115" s="12">
        <v>0</v>
      </c>
      <c r="G115" s="12">
        <v>0</v>
      </c>
      <c r="H115" s="12">
        <v>3</v>
      </c>
      <c r="I115" s="12">
        <v>0</v>
      </c>
      <c r="J115" s="12">
        <v>13</v>
      </c>
      <c r="K115" s="12">
        <f>VLOOKUP(A115,[1]!绩点,5,0)</f>
        <v>3.7480000000000002</v>
      </c>
      <c r="L115" s="18">
        <f t="shared" si="1"/>
        <v>50.176000000000009</v>
      </c>
    </row>
    <row r="116" spans="1:12">
      <c r="A116" s="12" t="s">
        <v>1139</v>
      </c>
      <c r="B116" s="12" t="s">
        <v>1140</v>
      </c>
      <c r="C116" s="12">
        <v>0</v>
      </c>
      <c r="D116" s="12">
        <v>21</v>
      </c>
      <c r="E116" s="12">
        <v>1</v>
      </c>
      <c r="F116" s="12">
        <v>0</v>
      </c>
      <c r="G116" s="12">
        <v>0</v>
      </c>
      <c r="H116" s="12">
        <v>2</v>
      </c>
      <c r="I116" s="12">
        <v>0</v>
      </c>
      <c r="J116" s="12">
        <v>24</v>
      </c>
      <c r="K116" s="12">
        <f>VLOOKUP(A116,[1]!绩点,5,0)</f>
        <v>3.371</v>
      </c>
      <c r="L116" s="18">
        <f t="shared" si="1"/>
        <v>50.052</v>
      </c>
    </row>
    <row r="117" spans="1:12">
      <c r="A117" s="12" t="s">
        <v>2360</v>
      </c>
      <c r="B117" s="12" t="s">
        <v>2361</v>
      </c>
      <c r="C117" s="12">
        <v>1</v>
      </c>
      <c r="D117" s="12">
        <v>8</v>
      </c>
      <c r="E117" s="12">
        <v>2</v>
      </c>
      <c r="F117" s="12">
        <v>0</v>
      </c>
      <c r="G117" s="12">
        <v>3</v>
      </c>
      <c r="H117" s="12">
        <v>3</v>
      </c>
      <c r="I117" s="12">
        <v>0</v>
      </c>
      <c r="J117" s="12">
        <v>17</v>
      </c>
      <c r="K117" s="12">
        <f>VLOOKUP(A117,[1]!绩点,5,0)</f>
        <v>3.6</v>
      </c>
      <c r="L117" s="18">
        <f t="shared" si="1"/>
        <v>50</v>
      </c>
    </row>
    <row r="118" spans="1:12">
      <c r="A118" s="12" t="s">
        <v>1829</v>
      </c>
      <c r="B118" s="12" t="s">
        <v>1830</v>
      </c>
      <c r="C118" s="12">
        <v>4</v>
      </c>
      <c r="D118" s="12">
        <v>7</v>
      </c>
      <c r="E118" s="12">
        <v>1</v>
      </c>
      <c r="F118" s="12">
        <v>0</v>
      </c>
      <c r="G118" s="12">
        <v>3</v>
      </c>
      <c r="H118" s="12">
        <v>4</v>
      </c>
      <c r="I118" s="12">
        <v>0</v>
      </c>
      <c r="J118" s="12">
        <v>19</v>
      </c>
      <c r="K118" s="12">
        <f>VLOOKUP(A118,[1]!绩点,5,0)</f>
        <v>3.5289999999999999</v>
      </c>
      <c r="L118" s="18">
        <f t="shared" si="1"/>
        <v>49.948</v>
      </c>
    </row>
    <row r="119" spans="1:12">
      <c r="A119" s="12" t="s">
        <v>1700</v>
      </c>
      <c r="B119" s="12" t="s">
        <v>1701</v>
      </c>
      <c r="C119" s="12">
        <v>3</v>
      </c>
      <c r="D119" s="12">
        <v>28</v>
      </c>
      <c r="E119" s="12">
        <v>1</v>
      </c>
      <c r="F119" s="12">
        <v>0</v>
      </c>
      <c r="G119" s="12">
        <v>0</v>
      </c>
      <c r="H119" s="12">
        <v>2</v>
      </c>
      <c r="I119" s="12">
        <v>0</v>
      </c>
      <c r="J119" s="12">
        <v>34</v>
      </c>
      <c r="K119" s="12">
        <f>VLOOKUP(A119,[1]!绩点,5,0)</f>
        <v>3.0259999999999998</v>
      </c>
      <c r="L119" s="18">
        <f t="shared" si="1"/>
        <v>49.911999999999999</v>
      </c>
    </row>
    <row r="120" spans="1:12">
      <c r="A120" s="12" t="s">
        <v>1802</v>
      </c>
      <c r="B120" s="12" t="s">
        <v>1803</v>
      </c>
      <c r="C120" s="12">
        <v>0</v>
      </c>
      <c r="D120" s="12">
        <v>7</v>
      </c>
      <c r="E120" s="12">
        <v>0</v>
      </c>
      <c r="F120" s="12">
        <v>1</v>
      </c>
      <c r="G120" s="12">
        <v>0</v>
      </c>
      <c r="H120" s="12">
        <v>1</v>
      </c>
      <c r="I120" s="12">
        <v>0</v>
      </c>
      <c r="J120" s="12">
        <v>9</v>
      </c>
      <c r="K120" s="12">
        <f>VLOOKUP(A120,[1]!绩点,5,0)</f>
        <v>3.8570000000000002</v>
      </c>
      <c r="L120" s="18">
        <f t="shared" si="1"/>
        <v>49.884</v>
      </c>
    </row>
    <row r="121" spans="1:12">
      <c r="A121" s="12" t="s">
        <v>2344</v>
      </c>
      <c r="B121" s="12" t="s">
        <v>2345</v>
      </c>
      <c r="C121" s="12">
        <v>0</v>
      </c>
      <c r="D121" s="12">
        <v>10</v>
      </c>
      <c r="E121" s="12">
        <v>2</v>
      </c>
      <c r="F121" s="12">
        <v>0</v>
      </c>
      <c r="G121" s="12">
        <v>0</v>
      </c>
      <c r="H121" s="12">
        <v>4</v>
      </c>
      <c r="I121" s="12">
        <v>0</v>
      </c>
      <c r="J121" s="12">
        <v>16</v>
      </c>
      <c r="K121" s="12">
        <f>VLOOKUP(A121,[1]!绩点,5,0)</f>
        <v>3.6190000000000002</v>
      </c>
      <c r="L121" s="18">
        <f t="shared" si="1"/>
        <v>49.828000000000003</v>
      </c>
    </row>
    <row r="122" spans="1:12">
      <c r="A122" s="12" t="s">
        <v>266</v>
      </c>
      <c r="B122" s="12" t="s">
        <v>267</v>
      </c>
      <c r="C122" s="12">
        <v>0</v>
      </c>
      <c r="D122" s="12">
        <v>9</v>
      </c>
      <c r="E122" s="12">
        <v>5</v>
      </c>
      <c r="F122" s="12">
        <v>2</v>
      </c>
      <c r="G122" s="12">
        <v>3</v>
      </c>
      <c r="H122" s="12">
        <v>4</v>
      </c>
      <c r="I122" s="12">
        <v>0</v>
      </c>
      <c r="J122" s="12">
        <v>23</v>
      </c>
      <c r="K122" s="12">
        <f>VLOOKUP(A122,[1]!绩点,5,0)</f>
        <v>3.3780000000000001</v>
      </c>
      <c r="L122" s="18">
        <f t="shared" si="1"/>
        <v>49.736000000000004</v>
      </c>
    </row>
    <row r="123" spans="1:12">
      <c r="A123" s="12" t="s">
        <v>244</v>
      </c>
      <c r="B123" s="12" t="s">
        <v>245</v>
      </c>
      <c r="C123" s="12">
        <v>1</v>
      </c>
      <c r="D123" s="12">
        <v>5</v>
      </c>
      <c r="E123" s="12">
        <v>2</v>
      </c>
      <c r="F123" s="12">
        <v>1</v>
      </c>
      <c r="G123" s="12">
        <v>7</v>
      </c>
      <c r="H123" s="12">
        <v>3</v>
      </c>
      <c r="I123" s="12">
        <v>0</v>
      </c>
      <c r="J123" s="12">
        <v>19</v>
      </c>
      <c r="K123" s="12">
        <f>VLOOKUP(A123,[1]!绩点,5,0)</f>
        <v>3.51</v>
      </c>
      <c r="L123" s="18">
        <f t="shared" si="1"/>
        <v>49.719999999999992</v>
      </c>
    </row>
    <row r="124" spans="1:12">
      <c r="A124" s="12" t="s">
        <v>1201</v>
      </c>
      <c r="B124" s="12" t="s">
        <v>1202</v>
      </c>
      <c r="C124" s="12">
        <v>1</v>
      </c>
      <c r="D124" s="12">
        <v>22</v>
      </c>
      <c r="E124" s="12">
        <v>1</v>
      </c>
      <c r="F124" s="12">
        <v>0</v>
      </c>
      <c r="G124" s="12">
        <v>0</v>
      </c>
      <c r="H124" s="12">
        <v>4</v>
      </c>
      <c r="I124" s="12">
        <v>0</v>
      </c>
      <c r="J124" s="12">
        <v>28</v>
      </c>
      <c r="K124" s="12">
        <f>VLOOKUP(A124,[1]!绩点,5,0)</f>
        <v>3.202</v>
      </c>
      <c r="L124" s="18">
        <f t="shared" si="1"/>
        <v>49.623999999999995</v>
      </c>
    </row>
    <row r="125" spans="1:12">
      <c r="A125" s="12" t="s">
        <v>1760</v>
      </c>
      <c r="B125" s="12" t="s">
        <v>1761</v>
      </c>
      <c r="C125" s="12">
        <v>5</v>
      </c>
      <c r="D125" s="12">
        <v>7</v>
      </c>
      <c r="E125" s="12">
        <v>1</v>
      </c>
      <c r="F125" s="12">
        <v>0</v>
      </c>
      <c r="G125" s="12">
        <v>3</v>
      </c>
      <c r="H125" s="12">
        <v>6</v>
      </c>
      <c r="I125" s="12">
        <v>0</v>
      </c>
      <c r="J125" s="12">
        <v>22</v>
      </c>
      <c r="K125" s="12">
        <f>VLOOKUP(A125,[1]!绩点,5,0)</f>
        <v>3.39</v>
      </c>
      <c r="L125" s="18">
        <f t="shared" si="1"/>
        <v>49.480000000000004</v>
      </c>
    </row>
    <row r="126" spans="1:12">
      <c r="A126" s="12" t="s">
        <v>1726</v>
      </c>
      <c r="B126" s="12" t="s">
        <v>1727</v>
      </c>
      <c r="C126" s="12">
        <v>0</v>
      </c>
      <c r="D126" s="12">
        <v>6</v>
      </c>
      <c r="E126" s="12">
        <v>3</v>
      </c>
      <c r="F126" s="12">
        <v>0</v>
      </c>
      <c r="G126" s="12">
        <v>0</v>
      </c>
      <c r="H126" s="12">
        <v>7</v>
      </c>
      <c r="I126" s="12">
        <v>0</v>
      </c>
      <c r="J126" s="12">
        <v>16</v>
      </c>
      <c r="K126" s="12">
        <f>VLOOKUP(A126,[1]!绩点,5,0)</f>
        <v>3.59</v>
      </c>
      <c r="L126" s="18">
        <f t="shared" si="1"/>
        <v>49.48</v>
      </c>
    </row>
    <row r="127" spans="1:12">
      <c r="A127" s="12" t="s">
        <v>482</v>
      </c>
      <c r="B127" s="12" t="s">
        <v>483</v>
      </c>
      <c r="C127" s="12">
        <v>0</v>
      </c>
      <c r="D127" s="12">
        <v>16</v>
      </c>
      <c r="E127" s="12">
        <v>7</v>
      </c>
      <c r="F127" s="12">
        <v>2</v>
      </c>
      <c r="G127" s="12">
        <v>0</v>
      </c>
      <c r="H127" s="12">
        <v>2</v>
      </c>
      <c r="I127" s="12">
        <v>0</v>
      </c>
      <c r="J127" s="12">
        <v>27</v>
      </c>
      <c r="K127" s="12">
        <f>VLOOKUP(A127,[1]!绩点,5,0)</f>
        <v>3.218</v>
      </c>
      <c r="L127" s="18">
        <f t="shared" si="1"/>
        <v>49.415999999999997</v>
      </c>
    </row>
    <row r="128" spans="1:12">
      <c r="A128" s="12" t="s">
        <v>264</v>
      </c>
      <c r="B128" s="12" t="s">
        <v>265</v>
      </c>
      <c r="C128" s="12">
        <v>3.7</v>
      </c>
      <c r="D128" s="12">
        <v>11</v>
      </c>
      <c r="E128" s="12">
        <v>1</v>
      </c>
      <c r="F128" s="12">
        <v>0</v>
      </c>
      <c r="G128" s="12">
        <v>6</v>
      </c>
      <c r="H128" s="12">
        <v>4</v>
      </c>
      <c r="I128" s="12">
        <v>0</v>
      </c>
      <c r="J128" s="12">
        <v>25.7</v>
      </c>
      <c r="K128" s="12">
        <f>VLOOKUP(A128,[1]!绩点,5,0)</f>
        <v>3.2509999999999999</v>
      </c>
      <c r="L128" s="18">
        <f t="shared" si="1"/>
        <v>49.291999999999994</v>
      </c>
    </row>
    <row r="129" spans="1:12">
      <c r="A129" s="12" t="s">
        <v>316</v>
      </c>
      <c r="B129" s="12" t="s">
        <v>317</v>
      </c>
      <c r="C129" s="12">
        <v>1</v>
      </c>
      <c r="D129" s="12">
        <v>15</v>
      </c>
      <c r="E129" s="12">
        <v>1</v>
      </c>
      <c r="F129" s="12">
        <v>0</v>
      </c>
      <c r="G129" s="12">
        <v>3</v>
      </c>
      <c r="H129" s="12">
        <v>3</v>
      </c>
      <c r="I129" s="12">
        <v>0</v>
      </c>
      <c r="J129" s="12">
        <v>23</v>
      </c>
      <c r="K129" s="12">
        <f>VLOOKUP(A129,[1]!绩点,5,0)</f>
        <v>3.3340000000000001</v>
      </c>
      <c r="L129" s="18">
        <f t="shared" si="1"/>
        <v>49.208000000000006</v>
      </c>
    </row>
    <row r="130" spans="1:12">
      <c r="A130" s="12" t="s">
        <v>2317</v>
      </c>
      <c r="B130" s="12" t="s">
        <v>2318</v>
      </c>
      <c r="C130" s="12">
        <v>4</v>
      </c>
      <c r="D130" s="12">
        <v>10</v>
      </c>
      <c r="E130" s="12">
        <v>2</v>
      </c>
      <c r="F130" s="12">
        <v>0</v>
      </c>
      <c r="G130" s="12">
        <v>0</v>
      </c>
      <c r="H130" s="12">
        <v>4</v>
      </c>
      <c r="I130" s="12">
        <v>0</v>
      </c>
      <c r="J130" s="12">
        <v>20</v>
      </c>
      <c r="K130" s="12">
        <f>VLOOKUP(A130,[1]!绩点,5,0)</f>
        <v>3.4329999999999998</v>
      </c>
      <c r="L130" s="18">
        <f t="shared" ref="L130:L193" si="2">K130*20*0.6+J130*0.4</f>
        <v>49.195999999999998</v>
      </c>
    </row>
    <row r="131" spans="1:12">
      <c r="A131" s="12" t="s">
        <v>469</v>
      </c>
      <c r="B131" s="12" t="s">
        <v>470</v>
      </c>
      <c r="C131" s="12">
        <v>0</v>
      </c>
      <c r="D131" s="12">
        <v>14</v>
      </c>
      <c r="E131" s="12">
        <v>6</v>
      </c>
      <c r="F131" s="12">
        <v>0</v>
      </c>
      <c r="G131" s="12">
        <v>0</v>
      </c>
      <c r="H131" s="12">
        <v>5</v>
      </c>
      <c r="I131" s="12">
        <v>0</v>
      </c>
      <c r="J131" s="12">
        <v>25</v>
      </c>
      <c r="K131" s="12">
        <f>VLOOKUP(A131,[1]!绩点,5,0)</f>
        <v>3.2639999999999998</v>
      </c>
      <c r="L131" s="18">
        <f t="shared" si="2"/>
        <v>49.167999999999999</v>
      </c>
    </row>
    <row r="132" spans="1:12">
      <c r="A132" s="12" t="s">
        <v>1750</v>
      </c>
      <c r="B132" s="12" t="s">
        <v>1751</v>
      </c>
      <c r="C132" s="12">
        <v>2</v>
      </c>
      <c r="D132" s="12">
        <v>8</v>
      </c>
      <c r="E132" s="12">
        <v>3</v>
      </c>
      <c r="F132" s="12">
        <v>0</v>
      </c>
      <c r="G132" s="12">
        <v>0</v>
      </c>
      <c r="H132" s="12">
        <v>4</v>
      </c>
      <c r="I132" s="12">
        <v>0</v>
      </c>
      <c r="J132" s="12">
        <v>17</v>
      </c>
      <c r="K132" s="12">
        <f>VLOOKUP(A132,[1]!绩点,5,0)</f>
        <v>3.5289999999999999</v>
      </c>
      <c r="L132" s="18">
        <f t="shared" si="2"/>
        <v>49.147999999999996</v>
      </c>
    </row>
    <row r="133" spans="1:12">
      <c r="A133" s="12" t="s">
        <v>716</v>
      </c>
      <c r="B133" s="12" t="s">
        <v>717</v>
      </c>
      <c r="C133" s="12">
        <v>2</v>
      </c>
      <c r="D133" s="12">
        <v>3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6</v>
      </c>
      <c r="K133" s="12">
        <f>VLOOKUP(A133,[1]!绩点,5,0)</f>
        <v>3.895</v>
      </c>
      <c r="L133" s="18">
        <f t="shared" si="2"/>
        <v>49.14</v>
      </c>
    </row>
    <row r="134" spans="1:12">
      <c r="A134" s="12" t="s">
        <v>1372</v>
      </c>
      <c r="B134" s="12" t="s">
        <v>1373</v>
      </c>
      <c r="C134" s="12">
        <v>0</v>
      </c>
      <c r="D134" s="12">
        <v>10</v>
      </c>
      <c r="E134" s="12">
        <v>1</v>
      </c>
      <c r="F134" s="12">
        <v>0</v>
      </c>
      <c r="G134" s="12">
        <v>0</v>
      </c>
      <c r="H134" s="12">
        <v>1</v>
      </c>
      <c r="I134" s="12">
        <v>0</v>
      </c>
      <c r="J134" s="12">
        <v>12</v>
      </c>
      <c r="K134" s="12">
        <f>VLOOKUP(A134,[1]!绩点,5,0)</f>
        <v>3.6949999999999998</v>
      </c>
      <c r="L134" s="18">
        <f t="shared" si="2"/>
        <v>49.14</v>
      </c>
    </row>
    <row r="135" spans="1:12">
      <c r="A135" s="12" t="s">
        <v>2313</v>
      </c>
      <c r="B135" s="12" t="s">
        <v>2314</v>
      </c>
      <c r="C135" s="12">
        <v>3</v>
      </c>
      <c r="D135" s="12">
        <v>8</v>
      </c>
      <c r="E135" s="12">
        <v>1</v>
      </c>
      <c r="F135" s="12">
        <v>0</v>
      </c>
      <c r="G135" s="12">
        <v>0</v>
      </c>
      <c r="H135" s="12">
        <v>4</v>
      </c>
      <c r="I135" s="12">
        <v>0</v>
      </c>
      <c r="J135" s="12">
        <v>16</v>
      </c>
      <c r="K135" s="12">
        <f>VLOOKUP(A135,[1]!绩点,5,0)</f>
        <v>3.5569999999999999</v>
      </c>
      <c r="L135" s="18">
        <f t="shared" si="2"/>
        <v>49.083999999999996</v>
      </c>
    </row>
    <row r="136" spans="1:12">
      <c r="A136" s="12" t="s">
        <v>1446</v>
      </c>
      <c r="B136" s="12" t="s">
        <v>1447</v>
      </c>
      <c r="C136" s="12">
        <v>4.7</v>
      </c>
      <c r="D136" s="12">
        <v>6</v>
      </c>
      <c r="E136" s="12">
        <v>1</v>
      </c>
      <c r="F136" s="12">
        <v>0</v>
      </c>
      <c r="G136" s="12">
        <v>1.9</v>
      </c>
      <c r="H136" s="12">
        <v>8</v>
      </c>
      <c r="I136" s="12">
        <v>0</v>
      </c>
      <c r="J136" s="12">
        <v>21.6</v>
      </c>
      <c r="K136" s="12">
        <f>VLOOKUP(A136,[1]!绩点,5,0)</f>
        <v>3.367</v>
      </c>
      <c r="L136" s="18">
        <f t="shared" si="2"/>
        <v>49.044000000000004</v>
      </c>
    </row>
    <row r="137" spans="1:12">
      <c r="A137" s="12" t="s">
        <v>2370</v>
      </c>
      <c r="B137" s="12" t="s">
        <v>2371</v>
      </c>
      <c r="C137" s="12">
        <v>0</v>
      </c>
      <c r="D137" s="12">
        <v>8</v>
      </c>
      <c r="E137" s="12">
        <v>3</v>
      </c>
      <c r="F137" s="12">
        <v>0</v>
      </c>
      <c r="G137" s="12">
        <v>0</v>
      </c>
      <c r="H137" s="12">
        <v>2</v>
      </c>
      <c r="I137" s="12">
        <v>0</v>
      </c>
      <c r="J137" s="12">
        <v>13</v>
      </c>
      <c r="K137" s="12">
        <f>VLOOKUP(A137,[1]!绩点,5,0)</f>
        <v>3.6520000000000001</v>
      </c>
      <c r="L137" s="18">
        <f t="shared" si="2"/>
        <v>49.024000000000008</v>
      </c>
    </row>
    <row r="138" spans="1:12">
      <c r="A138" s="12" t="s">
        <v>445</v>
      </c>
      <c r="B138" s="12" t="s">
        <v>446</v>
      </c>
      <c r="C138" s="12">
        <v>2</v>
      </c>
      <c r="D138" s="12">
        <v>14</v>
      </c>
      <c r="E138" s="12">
        <v>7</v>
      </c>
      <c r="F138" s="12">
        <v>0</v>
      </c>
      <c r="G138" s="12">
        <v>0</v>
      </c>
      <c r="H138" s="12">
        <v>3</v>
      </c>
      <c r="I138" s="12">
        <v>0</v>
      </c>
      <c r="J138" s="12">
        <v>26</v>
      </c>
      <c r="K138" s="12">
        <f>VLOOKUP(A138,[1]!绩点,5,0)</f>
        <v>3.218</v>
      </c>
      <c r="L138" s="18">
        <f t="shared" si="2"/>
        <v>49.015999999999998</v>
      </c>
    </row>
    <row r="139" spans="1:12">
      <c r="A139" s="12" t="s">
        <v>1350</v>
      </c>
      <c r="B139" s="12" t="s">
        <v>1351</v>
      </c>
      <c r="C139" s="12">
        <v>0</v>
      </c>
      <c r="D139" s="12">
        <v>18</v>
      </c>
      <c r="E139" s="12">
        <v>1</v>
      </c>
      <c r="F139" s="12">
        <v>0</v>
      </c>
      <c r="G139" s="12">
        <v>0</v>
      </c>
      <c r="H139" s="12">
        <v>3</v>
      </c>
      <c r="I139" s="12">
        <v>0</v>
      </c>
      <c r="J139" s="12">
        <v>22</v>
      </c>
      <c r="K139" s="12">
        <f>VLOOKUP(A139,[1]!绩点,5,0)</f>
        <v>3.3410000000000002</v>
      </c>
      <c r="L139" s="18">
        <f t="shared" si="2"/>
        <v>48.89200000000001</v>
      </c>
    </row>
    <row r="140" spans="1:12">
      <c r="A140" s="12" t="s">
        <v>1185</v>
      </c>
      <c r="B140" s="12" t="s">
        <v>1186</v>
      </c>
      <c r="C140" s="12">
        <v>1</v>
      </c>
      <c r="D140" s="12">
        <v>14</v>
      </c>
      <c r="E140" s="12">
        <v>3</v>
      </c>
      <c r="F140" s="12">
        <v>0</v>
      </c>
      <c r="G140" s="12">
        <v>2</v>
      </c>
      <c r="H140" s="12">
        <v>2</v>
      </c>
      <c r="I140" s="12">
        <v>0</v>
      </c>
      <c r="J140" s="12">
        <v>22</v>
      </c>
      <c r="K140" s="12">
        <f>VLOOKUP(A140,[1]!绩点,5,0)</f>
        <v>3.3410000000000002</v>
      </c>
      <c r="L140" s="18">
        <f t="shared" si="2"/>
        <v>48.89200000000001</v>
      </c>
    </row>
    <row r="141" spans="1:12">
      <c r="A141" s="12" t="s">
        <v>718</v>
      </c>
      <c r="B141" s="12" t="s">
        <v>719</v>
      </c>
      <c r="C141" s="12">
        <v>1</v>
      </c>
      <c r="D141" s="12">
        <v>9</v>
      </c>
      <c r="E141" s="12">
        <v>1</v>
      </c>
      <c r="F141" s="12">
        <v>0</v>
      </c>
      <c r="G141" s="12">
        <v>0.4</v>
      </c>
      <c r="H141" s="12">
        <v>5</v>
      </c>
      <c r="I141" s="12">
        <v>0</v>
      </c>
      <c r="J141" s="12">
        <v>16.399999999999999</v>
      </c>
      <c r="K141" s="12">
        <f>VLOOKUP(A141,[1]!绩点,5,0)</f>
        <v>3.5110000000000001</v>
      </c>
      <c r="L141" s="18">
        <f t="shared" si="2"/>
        <v>48.692</v>
      </c>
    </row>
    <row r="142" spans="1:12">
      <c r="A142" s="12" t="s">
        <v>2358</v>
      </c>
      <c r="B142" s="12" t="s">
        <v>2359</v>
      </c>
      <c r="C142" s="12">
        <v>1</v>
      </c>
      <c r="D142" s="12">
        <v>11</v>
      </c>
      <c r="E142" s="12">
        <v>2</v>
      </c>
      <c r="F142" s="12">
        <v>1</v>
      </c>
      <c r="G142" s="12">
        <v>2</v>
      </c>
      <c r="H142" s="12">
        <v>4</v>
      </c>
      <c r="I142" s="12">
        <v>0</v>
      </c>
      <c r="J142" s="12">
        <v>21</v>
      </c>
      <c r="K142" s="12">
        <f>VLOOKUP(A142,[1]!绩点,5,0)</f>
        <v>3.3519999999999999</v>
      </c>
      <c r="L142" s="18">
        <f t="shared" si="2"/>
        <v>48.623999999999995</v>
      </c>
    </row>
    <row r="143" spans="1:12">
      <c r="A143" s="12" t="s">
        <v>702</v>
      </c>
      <c r="B143" s="12" t="s">
        <v>703</v>
      </c>
      <c r="C143" s="12">
        <v>0</v>
      </c>
      <c r="D143" s="12">
        <v>11</v>
      </c>
      <c r="E143" s="12">
        <v>0</v>
      </c>
      <c r="F143" s="12">
        <v>0</v>
      </c>
      <c r="G143" s="12">
        <v>1</v>
      </c>
      <c r="H143" s="12">
        <v>2</v>
      </c>
      <c r="I143" s="12">
        <v>0</v>
      </c>
      <c r="J143" s="12">
        <v>14</v>
      </c>
      <c r="K143" s="12">
        <f>VLOOKUP(A143,[1]!绩点,5,0)</f>
        <v>3.5840000000000001</v>
      </c>
      <c r="L143" s="18">
        <f t="shared" si="2"/>
        <v>48.608000000000004</v>
      </c>
    </row>
    <row r="144" spans="1:12">
      <c r="A144" s="12" t="s">
        <v>708</v>
      </c>
      <c r="B144" s="12" t="s">
        <v>709</v>
      </c>
      <c r="C144" s="12">
        <v>5.6</v>
      </c>
      <c r="D144" s="12">
        <v>8</v>
      </c>
      <c r="E144" s="12">
        <v>0</v>
      </c>
      <c r="F144" s="12">
        <v>0</v>
      </c>
      <c r="G144" s="12">
        <v>4.0999999999999996</v>
      </c>
      <c r="H144" s="12">
        <v>3</v>
      </c>
      <c r="I144" s="12">
        <v>0</v>
      </c>
      <c r="J144" s="12">
        <v>20.7</v>
      </c>
      <c r="K144" s="12">
        <f>VLOOKUP(A144,[1]!绩点,5,0)</f>
        <v>3.3580000000000001</v>
      </c>
      <c r="L144" s="18">
        <f t="shared" si="2"/>
        <v>48.576000000000001</v>
      </c>
    </row>
    <row r="145" spans="1:12">
      <c r="A145" s="12" t="s">
        <v>1402</v>
      </c>
      <c r="B145" s="12" t="s">
        <v>1403</v>
      </c>
      <c r="C145" s="12">
        <v>0</v>
      </c>
      <c r="D145" s="12">
        <v>15</v>
      </c>
      <c r="E145" s="12">
        <v>2</v>
      </c>
      <c r="F145" s="12">
        <v>0</v>
      </c>
      <c r="G145" s="12">
        <v>0</v>
      </c>
      <c r="H145" s="12">
        <v>1</v>
      </c>
      <c r="I145" s="12">
        <v>0</v>
      </c>
      <c r="J145" s="12">
        <v>18</v>
      </c>
      <c r="K145" s="12">
        <f>VLOOKUP(A145,[1]!绩点,5,0)</f>
        <v>3.448</v>
      </c>
      <c r="L145" s="18">
        <f t="shared" si="2"/>
        <v>48.576000000000001</v>
      </c>
    </row>
    <row r="146" spans="1:12">
      <c r="A146" s="12" t="s">
        <v>1119</v>
      </c>
      <c r="B146" s="12" t="s">
        <v>1120</v>
      </c>
      <c r="C146" s="12">
        <v>3</v>
      </c>
      <c r="D146" s="12">
        <v>10</v>
      </c>
      <c r="E146" s="12">
        <v>0</v>
      </c>
      <c r="F146" s="12">
        <v>0</v>
      </c>
      <c r="G146" s="12">
        <v>5</v>
      </c>
      <c r="H146" s="12">
        <v>5</v>
      </c>
      <c r="I146" s="12">
        <v>0</v>
      </c>
      <c r="J146" s="12">
        <v>23</v>
      </c>
      <c r="K146" s="12">
        <f>VLOOKUP(A146,[1]!绩点,5,0)</f>
        <v>3.2789999999999999</v>
      </c>
      <c r="L146" s="18">
        <f t="shared" si="2"/>
        <v>48.548000000000002</v>
      </c>
    </row>
    <row r="147" spans="1:12">
      <c r="A147" s="12" t="s">
        <v>1183</v>
      </c>
      <c r="B147" s="12" t="s">
        <v>1184</v>
      </c>
      <c r="C147" s="12">
        <v>3</v>
      </c>
      <c r="D147" s="12">
        <v>16</v>
      </c>
      <c r="E147" s="12">
        <v>1</v>
      </c>
      <c r="F147" s="12">
        <v>0</v>
      </c>
      <c r="G147" s="12">
        <v>3</v>
      </c>
      <c r="H147" s="12">
        <v>2</v>
      </c>
      <c r="I147" s="12">
        <v>0</v>
      </c>
      <c r="J147" s="12">
        <v>25</v>
      </c>
      <c r="K147" s="12">
        <f>VLOOKUP(A147,[1]!绩点,5,0)</f>
        <v>3.198</v>
      </c>
      <c r="L147" s="18">
        <f t="shared" si="2"/>
        <v>48.375999999999998</v>
      </c>
    </row>
    <row r="148" spans="1:12">
      <c r="A148" s="12" t="s">
        <v>1782</v>
      </c>
      <c r="B148" s="12" t="s">
        <v>1783</v>
      </c>
      <c r="C148" s="12">
        <v>4</v>
      </c>
      <c r="D148" s="12">
        <v>7</v>
      </c>
      <c r="E148" s="12">
        <v>0</v>
      </c>
      <c r="F148" s="12">
        <v>0</v>
      </c>
      <c r="G148" s="12">
        <v>4.5</v>
      </c>
      <c r="H148" s="12">
        <v>2</v>
      </c>
      <c r="I148" s="12">
        <v>0</v>
      </c>
      <c r="J148" s="12">
        <v>17.5</v>
      </c>
      <c r="K148" s="12">
        <f>VLOOKUP(A148,[1]!绩点,5,0)</f>
        <v>3.448</v>
      </c>
      <c r="L148" s="18">
        <f t="shared" si="2"/>
        <v>48.375999999999998</v>
      </c>
    </row>
    <row r="149" spans="1:12">
      <c r="A149" s="12">
        <v>4</v>
      </c>
      <c r="B149" s="12" t="s">
        <v>1104</v>
      </c>
      <c r="C149" s="12">
        <v>3</v>
      </c>
      <c r="D149" s="12">
        <v>15</v>
      </c>
      <c r="E149" s="12">
        <v>1</v>
      </c>
      <c r="F149" s="12">
        <v>0</v>
      </c>
      <c r="G149" s="12">
        <v>0</v>
      </c>
      <c r="H149" s="12">
        <v>0</v>
      </c>
      <c r="I149" s="12">
        <v>0</v>
      </c>
      <c r="J149" s="12">
        <v>19</v>
      </c>
      <c r="K149" s="12" t="e">
        <f>VLOOKUP(A149,[1]!绩点,5,0)</f>
        <v>#N/A</v>
      </c>
      <c r="L149" s="18" t="e">
        <f t="shared" si="2"/>
        <v>#N/A</v>
      </c>
    </row>
    <row r="150" spans="1:12">
      <c r="A150" s="12" t="s">
        <v>2126</v>
      </c>
      <c r="B150" s="12" t="s">
        <v>2127</v>
      </c>
      <c r="C150" s="12">
        <v>0</v>
      </c>
      <c r="D150" s="12">
        <v>13</v>
      </c>
      <c r="E150" s="12">
        <v>1</v>
      </c>
      <c r="F150" s="12">
        <v>0</v>
      </c>
      <c r="G150" s="12">
        <v>0</v>
      </c>
      <c r="H150" s="12">
        <v>3</v>
      </c>
      <c r="I150" s="12">
        <v>0</v>
      </c>
      <c r="J150" s="12">
        <v>17</v>
      </c>
      <c r="K150" s="12">
        <f>VLOOKUP(A150,[1]!绩点,5,0)</f>
        <v>3.4529999999999998</v>
      </c>
      <c r="L150" s="18">
        <f t="shared" si="2"/>
        <v>48.236000000000004</v>
      </c>
    </row>
    <row r="151" spans="1:12">
      <c r="A151" s="12" t="s">
        <v>1746</v>
      </c>
      <c r="B151" s="12" t="s">
        <v>1747</v>
      </c>
      <c r="C151" s="12">
        <v>0</v>
      </c>
      <c r="D151" s="12">
        <v>7</v>
      </c>
      <c r="E151" s="12">
        <v>0</v>
      </c>
      <c r="F151" s="12">
        <v>0</v>
      </c>
      <c r="G151" s="12">
        <v>1</v>
      </c>
      <c r="H151" s="12">
        <v>3</v>
      </c>
      <c r="I151" s="12">
        <v>0</v>
      </c>
      <c r="J151" s="12">
        <v>11</v>
      </c>
      <c r="K151" s="12">
        <f>VLOOKUP(A151,[1]!绩点,5,0)</f>
        <v>3.6520000000000001</v>
      </c>
      <c r="L151" s="18">
        <f t="shared" si="2"/>
        <v>48.224000000000004</v>
      </c>
    </row>
    <row r="152" spans="1:12">
      <c r="A152" s="12" t="s">
        <v>258</v>
      </c>
      <c r="B152" s="12" t="s">
        <v>259</v>
      </c>
      <c r="C152" s="12">
        <v>5</v>
      </c>
      <c r="D152" s="12">
        <v>9</v>
      </c>
      <c r="E152" s="12">
        <v>1</v>
      </c>
      <c r="F152" s="12">
        <v>0</v>
      </c>
      <c r="G152" s="12">
        <v>9</v>
      </c>
      <c r="H152" s="12">
        <v>4</v>
      </c>
      <c r="I152" s="12">
        <v>0</v>
      </c>
      <c r="J152" s="12">
        <v>28</v>
      </c>
      <c r="K152" s="12">
        <f>VLOOKUP(A152,[1]!绩点,5,0)</f>
        <v>3.0830000000000002</v>
      </c>
      <c r="L152" s="18">
        <f t="shared" si="2"/>
        <v>48.196000000000005</v>
      </c>
    </row>
    <row r="153" spans="1:12">
      <c r="A153" s="12" t="s">
        <v>1320</v>
      </c>
      <c r="B153" s="12" t="s">
        <v>1321</v>
      </c>
      <c r="C153" s="12">
        <v>0</v>
      </c>
      <c r="D153" s="12">
        <v>10</v>
      </c>
      <c r="E153" s="12">
        <v>1</v>
      </c>
      <c r="F153" s="12">
        <v>0</v>
      </c>
      <c r="G153" s="12">
        <v>0</v>
      </c>
      <c r="H153" s="12">
        <v>1</v>
      </c>
      <c r="I153" s="12">
        <v>0</v>
      </c>
      <c r="J153" s="12">
        <v>12</v>
      </c>
      <c r="K153" s="12">
        <f>VLOOKUP(A153,[1]!绩点,5,0)</f>
        <v>3.6139999999999999</v>
      </c>
      <c r="L153" s="18">
        <f t="shared" si="2"/>
        <v>48.168000000000006</v>
      </c>
    </row>
    <row r="154" spans="1:12">
      <c r="A154" s="12" t="s">
        <v>2138</v>
      </c>
      <c r="B154" s="12" t="s">
        <v>2139</v>
      </c>
      <c r="C154" s="12">
        <v>5</v>
      </c>
      <c r="D154" s="12">
        <v>10</v>
      </c>
      <c r="E154" s="12">
        <v>1</v>
      </c>
      <c r="F154" s="12">
        <v>0</v>
      </c>
      <c r="G154" s="12">
        <v>6</v>
      </c>
      <c r="H154" s="12">
        <v>4</v>
      </c>
      <c r="I154" s="12">
        <v>0</v>
      </c>
      <c r="J154" s="12">
        <v>26</v>
      </c>
      <c r="K154" s="12">
        <f>VLOOKUP(A154,[1]!绩点,5,0)</f>
        <v>3.1469999999999998</v>
      </c>
      <c r="L154" s="18">
        <f t="shared" si="2"/>
        <v>48.163999999999994</v>
      </c>
    </row>
    <row r="155" spans="1:12">
      <c r="A155" s="12" t="s">
        <v>288</v>
      </c>
      <c r="B155" s="12" t="s">
        <v>289</v>
      </c>
      <c r="C155" s="12">
        <v>6.3</v>
      </c>
      <c r="D155" s="12">
        <v>6</v>
      </c>
      <c r="E155" s="12">
        <v>1</v>
      </c>
      <c r="F155" s="12">
        <v>1</v>
      </c>
      <c r="G155" s="12">
        <v>4.4000000000000004</v>
      </c>
      <c r="H155" s="12">
        <v>1</v>
      </c>
      <c r="I155" s="12">
        <v>0</v>
      </c>
      <c r="J155" s="12">
        <v>19.700000000000003</v>
      </c>
      <c r="K155" s="12">
        <f>VLOOKUP(A155,[1]!绩点,5,0)</f>
        <v>3.3540000000000001</v>
      </c>
      <c r="L155" s="18">
        <f t="shared" si="2"/>
        <v>48.128</v>
      </c>
    </row>
    <row r="156" spans="1:12">
      <c r="A156" s="12" t="s">
        <v>2174</v>
      </c>
      <c r="B156" s="12" t="s">
        <v>2175</v>
      </c>
      <c r="C156" s="12">
        <v>0</v>
      </c>
      <c r="D156" s="12">
        <v>11</v>
      </c>
      <c r="E156" s="12">
        <v>1</v>
      </c>
      <c r="F156" s="12">
        <v>0</v>
      </c>
      <c r="G156" s="12">
        <v>0</v>
      </c>
      <c r="H156" s="12">
        <v>2</v>
      </c>
      <c r="I156" s="12">
        <v>0</v>
      </c>
      <c r="J156" s="12">
        <v>14</v>
      </c>
      <c r="K156" s="12">
        <f>VLOOKUP(A156,[1]!绩点,5,0)</f>
        <v>3.5419999999999998</v>
      </c>
      <c r="L156" s="18">
        <f t="shared" si="2"/>
        <v>48.103999999999999</v>
      </c>
    </row>
    <row r="157" spans="1:12">
      <c r="A157" s="12" t="s">
        <v>236</v>
      </c>
      <c r="B157" s="12" t="s">
        <v>237</v>
      </c>
      <c r="C157" s="12">
        <v>0</v>
      </c>
      <c r="D157" s="12">
        <v>6</v>
      </c>
      <c r="E157" s="12">
        <v>1</v>
      </c>
      <c r="F157" s="12">
        <v>3</v>
      </c>
      <c r="G157" s="12">
        <v>7</v>
      </c>
      <c r="H157" s="12">
        <v>2</v>
      </c>
      <c r="I157" s="12">
        <v>0</v>
      </c>
      <c r="J157" s="12">
        <v>19</v>
      </c>
      <c r="K157" s="12">
        <f>VLOOKUP(A157,[1]!绩点,5,0)</f>
        <v>3.371</v>
      </c>
      <c r="L157" s="18">
        <f t="shared" si="2"/>
        <v>48.052</v>
      </c>
    </row>
    <row r="158" spans="1:12">
      <c r="A158" s="12" t="s">
        <v>2329</v>
      </c>
      <c r="B158" s="12" t="s">
        <v>436</v>
      </c>
      <c r="C158" s="12">
        <v>2</v>
      </c>
      <c r="D158" s="12">
        <v>8</v>
      </c>
      <c r="E158" s="12">
        <v>1</v>
      </c>
      <c r="F158" s="12">
        <v>0</v>
      </c>
      <c r="G158" s="12">
        <v>3</v>
      </c>
      <c r="H158" s="12">
        <v>7</v>
      </c>
      <c r="I158" s="12">
        <v>0</v>
      </c>
      <c r="J158" s="12">
        <v>21</v>
      </c>
      <c r="K158" s="12">
        <f>VLOOKUP(A158,[1]!绩点,5,0)</f>
        <v>3.2949999999999999</v>
      </c>
      <c r="L158" s="18">
        <f t="shared" si="2"/>
        <v>47.94</v>
      </c>
    </row>
    <row r="159" spans="1:12">
      <c r="A159" s="12" t="s">
        <v>1326</v>
      </c>
      <c r="B159" s="12" t="s">
        <v>1327</v>
      </c>
      <c r="C159" s="12">
        <v>0</v>
      </c>
      <c r="D159" s="12">
        <v>13</v>
      </c>
      <c r="E159" s="12">
        <v>1</v>
      </c>
      <c r="F159" s="12">
        <v>0</v>
      </c>
      <c r="G159" s="12">
        <v>0</v>
      </c>
      <c r="H159" s="12">
        <v>2</v>
      </c>
      <c r="I159" s="12">
        <v>0</v>
      </c>
      <c r="J159" s="12">
        <v>16</v>
      </c>
      <c r="K159" s="12">
        <f>VLOOKUP(A159,[1]!绩点,5,0)</f>
        <v>3.4609999999999999</v>
      </c>
      <c r="L159" s="18">
        <f t="shared" si="2"/>
        <v>47.931999999999995</v>
      </c>
    </row>
    <row r="160" spans="1:12">
      <c r="A160" s="12" t="s">
        <v>324</v>
      </c>
      <c r="B160" s="12" t="s">
        <v>325</v>
      </c>
      <c r="C160" s="12">
        <v>0</v>
      </c>
      <c r="D160" s="12">
        <v>10</v>
      </c>
      <c r="E160" s="12">
        <v>3</v>
      </c>
      <c r="F160" s="12">
        <v>5</v>
      </c>
      <c r="G160" s="12">
        <v>6.2</v>
      </c>
      <c r="H160" s="12">
        <v>5</v>
      </c>
      <c r="I160" s="12">
        <v>0</v>
      </c>
      <c r="J160" s="12">
        <v>29.2</v>
      </c>
      <c r="K160" s="12">
        <f>VLOOKUP(A160,[1]!绩点,5,0)</f>
        <v>3.02</v>
      </c>
      <c r="L160" s="18">
        <f t="shared" si="2"/>
        <v>47.919999999999995</v>
      </c>
    </row>
    <row r="161" spans="1:12">
      <c r="A161" s="12" t="s">
        <v>2194</v>
      </c>
      <c r="B161" s="12" t="s">
        <v>2195</v>
      </c>
      <c r="C161" s="12">
        <v>5</v>
      </c>
      <c r="D161" s="12">
        <v>10</v>
      </c>
      <c r="E161" s="12">
        <v>1</v>
      </c>
      <c r="F161" s="12">
        <v>0</v>
      </c>
      <c r="G161" s="12">
        <v>3</v>
      </c>
      <c r="H161" s="12">
        <v>4</v>
      </c>
      <c r="I161" s="12">
        <v>0</v>
      </c>
      <c r="J161" s="12">
        <v>23</v>
      </c>
      <c r="K161" s="12">
        <f>VLOOKUP(A161,[1]!绩点,5,0)</f>
        <v>3.226</v>
      </c>
      <c r="L161" s="18">
        <f t="shared" si="2"/>
        <v>47.911999999999999</v>
      </c>
    </row>
    <row r="162" spans="1:12">
      <c r="A162" s="12" t="s">
        <v>2346</v>
      </c>
      <c r="B162" s="12" t="s">
        <v>2347</v>
      </c>
      <c r="C162" s="12">
        <v>0</v>
      </c>
      <c r="D162" s="12">
        <v>10</v>
      </c>
      <c r="E162" s="12">
        <v>2</v>
      </c>
      <c r="F162" s="12">
        <v>0</v>
      </c>
      <c r="G162" s="12">
        <v>0</v>
      </c>
      <c r="H162" s="12">
        <v>3</v>
      </c>
      <c r="I162" s="12">
        <v>0</v>
      </c>
      <c r="J162" s="12">
        <v>15</v>
      </c>
      <c r="K162" s="12">
        <f>VLOOKUP(A162,[1]!绩点,5,0)</f>
        <v>3.4860000000000002</v>
      </c>
      <c r="L162" s="18">
        <f t="shared" si="2"/>
        <v>47.832000000000001</v>
      </c>
    </row>
    <row r="163" spans="1:12">
      <c r="A163" s="12" t="s">
        <v>2340</v>
      </c>
      <c r="B163" s="12" t="s">
        <v>2341</v>
      </c>
      <c r="C163" s="12">
        <v>0</v>
      </c>
      <c r="D163" s="12">
        <v>6</v>
      </c>
      <c r="E163" s="12">
        <v>1</v>
      </c>
      <c r="F163" s="12">
        <v>0</v>
      </c>
      <c r="G163" s="12">
        <v>0</v>
      </c>
      <c r="H163" s="12">
        <v>2</v>
      </c>
      <c r="I163" s="12">
        <v>0</v>
      </c>
      <c r="J163" s="12">
        <v>9</v>
      </c>
      <c r="K163" s="12">
        <f>VLOOKUP(A163,[1]!绩点,5,0)</f>
        <v>3.681</v>
      </c>
      <c r="L163" s="18">
        <f t="shared" si="2"/>
        <v>47.772000000000006</v>
      </c>
    </row>
    <row r="164" spans="1:12">
      <c r="A164" s="12" t="s">
        <v>320</v>
      </c>
      <c r="B164" s="12" t="s">
        <v>321</v>
      </c>
      <c r="C164" s="12">
        <v>0</v>
      </c>
      <c r="D164" s="12">
        <v>6</v>
      </c>
      <c r="E164" s="12">
        <v>1</v>
      </c>
      <c r="F164" s="12">
        <v>0</v>
      </c>
      <c r="G164" s="12">
        <v>3</v>
      </c>
      <c r="H164" s="12">
        <v>1</v>
      </c>
      <c r="I164" s="12">
        <v>0</v>
      </c>
      <c r="J164" s="12">
        <v>11</v>
      </c>
      <c r="K164" s="12">
        <f>VLOOKUP(A164,[1]!绩点,5,0)</f>
        <v>3.6070000000000002</v>
      </c>
      <c r="L164" s="18">
        <f t="shared" si="2"/>
        <v>47.683999999999997</v>
      </c>
    </row>
    <row r="165" spans="1:12">
      <c r="A165" s="12" t="s">
        <v>1312</v>
      </c>
      <c r="B165" s="12" t="s">
        <v>1313</v>
      </c>
      <c r="C165" s="12">
        <v>2</v>
      </c>
      <c r="D165" s="12">
        <v>8</v>
      </c>
      <c r="E165" s="12">
        <v>2</v>
      </c>
      <c r="F165" s="12">
        <v>0</v>
      </c>
      <c r="G165" s="12">
        <v>0</v>
      </c>
      <c r="H165" s="12">
        <v>3</v>
      </c>
      <c r="I165" s="12">
        <v>0</v>
      </c>
      <c r="J165" s="12">
        <v>15</v>
      </c>
      <c r="K165" s="12">
        <f>VLOOKUP(A165,[1]!绩点,5,0)</f>
        <v>3.4729999999999999</v>
      </c>
      <c r="L165" s="18">
        <f t="shared" si="2"/>
        <v>47.675999999999995</v>
      </c>
    </row>
    <row r="166" spans="1:12">
      <c r="A166" s="12" t="s">
        <v>1382</v>
      </c>
      <c r="B166" s="12" t="s">
        <v>1383</v>
      </c>
      <c r="C166" s="12">
        <v>0</v>
      </c>
      <c r="D166" s="12">
        <v>18</v>
      </c>
      <c r="E166" s="12">
        <v>1</v>
      </c>
      <c r="F166" s="12">
        <v>0</v>
      </c>
      <c r="G166" s="12">
        <v>0</v>
      </c>
      <c r="H166" s="12">
        <v>1</v>
      </c>
      <c r="I166" s="12">
        <v>0</v>
      </c>
      <c r="J166" s="12">
        <v>20</v>
      </c>
      <c r="K166" s="12">
        <f>VLOOKUP(A166,[1]!绩点,5,0)</f>
        <v>3.3050000000000002</v>
      </c>
      <c r="L166" s="18">
        <f t="shared" si="2"/>
        <v>47.660000000000004</v>
      </c>
    </row>
    <row r="167" spans="1:12">
      <c r="A167" s="12" t="s">
        <v>1193</v>
      </c>
      <c r="B167" s="12" t="s">
        <v>1194</v>
      </c>
      <c r="C167" s="12">
        <v>0</v>
      </c>
      <c r="D167" s="12">
        <v>13</v>
      </c>
      <c r="E167" s="12">
        <v>3</v>
      </c>
      <c r="F167" s="12">
        <v>0</v>
      </c>
      <c r="G167" s="12">
        <v>0</v>
      </c>
      <c r="H167" s="12">
        <v>0</v>
      </c>
      <c r="I167" s="12">
        <v>0</v>
      </c>
      <c r="J167" s="12">
        <v>16</v>
      </c>
      <c r="K167" s="12">
        <f>VLOOKUP(A167,[1]!绩点,5,0)</f>
        <v>3.4340000000000002</v>
      </c>
      <c r="L167" s="18">
        <f t="shared" si="2"/>
        <v>47.608000000000004</v>
      </c>
    </row>
    <row r="168" spans="1:12">
      <c r="A168" s="12" t="s">
        <v>1334</v>
      </c>
      <c r="B168" s="12" t="s">
        <v>1335</v>
      </c>
      <c r="C168" s="12">
        <v>0</v>
      </c>
      <c r="D168" s="12">
        <v>4</v>
      </c>
      <c r="E168" s="12">
        <v>1</v>
      </c>
      <c r="F168" s="12">
        <v>0</v>
      </c>
      <c r="G168" s="12">
        <v>0</v>
      </c>
      <c r="H168" s="12">
        <v>2</v>
      </c>
      <c r="I168" s="12">
        <v>0</v>
      </c>
      <c r="J168" s="12">
        <v>7</v>
      </c>
      <c r="K168" s="12">
        <f>VLOOKUP(A168,[1]!绩点,5,0)</f>
        <v>3.7269999999999999</v>
      </c>
      <c r="L168" s="18">
        <f t="shared" si="2"/>
        <v>47.523999999999994</v>
      </c>
    </row>
    <row r="169" spans="1:12">
      <c r="A169" s="12" t="s">
        <v>627</v>
      </c>
      <c r="B169" s="12" t="s">
        <v>628</v>
      </c>
      <c r="C169" s="12">
        <v>1</v>
      </c>
      <c r="D169" s="12">
        <v>13</v>
      </c>
      <c r="E169" s="12">
        <v>0</v>
      </c>
      <c r="F169" s="12">
        <v>0</v>
      </c>
      <c r="G169" s="12">
        <v>1</v>
      </c>
      <c r="H169" s="12">
        <v>1</v>
      </c>
      <c r="I169" s="12">
        <v>0</v>
      </c>
      <c r="J169" s="12">
        <v>16</v>
      </c>
      <c r="K169" s="12">
        <f>VLOOKUP(A169,[1]!绩点,5,0)</f>
        <v>3.4260000000000002</v>
      </c>
      <c r="L169" s="18">
        <f t="shared" si="2"/>
        <v>47.512</v>
      </c>
    </row>
    <row r="170" spans="1:12">
      <c r="A170" s="12" t="s">
        <v>1374</v>
      </c>
      <c r="B170" s="12" t="s">
        <v>1375</v>
      </c>
      <c r="C170" s="12">
        <v>6.1</v>
      </c>
      <c r="D170" s="12">
        <v>9</v>
      </c>
      <c r="E170" s="12">
        <v>2</v>
      </c>
      <c r="F170" s="12">
        <v>0</v>
      </c>
      <c r="G170" s="12">
        <v>5.6</v>
      </c>
      <c r="H170" s="12">
        <v>7</v>
      </c>
      <c r="I170" s="12">
        <v>0</v>
      </c>
      <c r="J170" s="12">
        <v>29.700000000000003</v>
      </c>
      <c r="K170" s="12">
        <f>VLOOKUP(A170,[1]!绩点,5,0)</f>
        <v>2.968</v>
      </c>
      <c r="L170" s="18">
        <f t="shared" si="2"/>
        <v>47.496000000000002</v>
      </c>
    </row>
    <row r="171" spans="1:12">
      <c r="A171" s="12" t="s">
        <v>298</v>
      </c>
      <c r="B171" s="12" t="s">
        <v>299</v>
      </c>
      <c r="C171" s="12">
        <v>0</v>
      </c>
      <c r="D171" s="12">
        <v>9</v>
      </c>
      <c r="E171" s="12">
        <v>1</v>
      </c>
      <c r="F171" s="12">
        <v>0</v>
      </c>
      <c r="G171" s="12">
        <v>3</v>
      </c>
      <c r="H171" s="12">
        <v>4</v>
      </c>
      <c r="I171" s="12">
        <v>0</v>
      </c>
      <c r="J171" s="12">
        <v>17</v>
      </c>
      <c r="K171" s="12">
        <f>VLOOKUP(A171,[1]!绩点,5,0)</f>
        <v>3.39</v>
      </c>
      <c r="L171" s="18">
        <f t="shared" si="2"/>
        <v>47.480000000000004</v>
      </c>
    </row>
    <row r="172" spans="1:12">
      <c r="A172" s="12" t="s">
        <v>1766</v>
      </c>
      <c r="B172" s="12" t="s">
        <v>1767</v>
      </c>
      <c r="C172" s="12">
        <v>3</v>
      </c>
      <c r="D172" s="12">
        <v>14</v>
      </c>
      <c r="E172" s="12">
        <v>1</v>
      </c>
      <c r="F172" s="12">
        <v>0</v>
      </c>
      <c r="G172" s="12">
        <v>0</v>
      </c>
      <c r="H172" s="12">
        <v>3</v>
      </c>
      <c r="I172" s="12">
        <v>0</v>
      </c>
      <c r="J172" s="12">
        <v>21</v>
      </c>
      <c r="K172" s="12">
        <f>VLOOKUP(A172,[1]!绩点,5,0)</f>
        <v>3.2519999999999998</v>
      </c>
      <c r="L172" s="18">
        <f t="shared" si="2"/>
        <v>47.423999999999992</v>
      </c>
    </row>
    <row r="173" spans="1:12">
      <c r="A173" s="12" t="s">
        <v>2190</v>
      </c>
      <c r="B173" s="12" t="s">
        <v>2191</v>
      </c>
      <c r="C173" s="12">
        <v>0</v>
      </c>
      <c r="D173" s="12">
        <v>10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11</v>
      </c>
      <c r="K173" s="12">
        <f>VLOOKUP(A173,[1]!绩点,5,0)</f>
        <v>3.5840000000000001</v>
      </c>
      <c r="L173" s="18">
        <f t="shared" si="2"/>
        <v>47.408000000000001</v>
      </c>
    </row>
    <row r="174" spans="1:12">
      <c r="A174" s="12" t="s">
        <v>1690</v>
      </c>
      <c r="B174" s="12" t="s">
        <v>1691</v>
      </c>
      <c r="C174" s="12">
        <v>1</v>
      </c>
      <c r="D174" s="12">
        <v>9</v>
      </c>
      <c r="E174" s="12">
        <v>1</v>
      </c>
      <c r="F174" s="12">
        <v>0</v>
      </c>
      <c r="G174" s="12">
        <v>3</v>
      </c>
      <c r="H174" s="12">
        <v>3</v>
      </c>
      <c r="I174" s="12">
        <v>0</v>
      </c>
      <c r="J174" s="12">
        <v>17</v>
      </c>
      <c r="K174" s="12">
        <f>VLOOKUP(A174,[1]!绩点,5,0)</f>
        <v>3.3839999999999999</v>
      </c>
      <c r="L174" s="18">
        <f t="shared" si="2"/>
        <v>47.408000000000001</v>
      </c>
    </row>
    <row r="175" spans="1:12">
      <c r="A175" s="12" t="s">
        <v>1506</v>
      </c>
      <c r="B175" s="12" t="s">
        <v>1507</v>
      </c>
      <c r="C175" s="12">
        <v>2</v>
      </c>
      <c r="D175" s="12">
        <v>7</v>
      </c>
      <c r="E175" s="12">
        <v>1</v>
      </c>
      <c r="F175" s="12">
        <v>0</v>
      </c>
      <c r="G175" s="12">
        <v>3</v>
      </c>
      <c r="H175" s="12">
        <v>8</v>
      </c>
      <c r="I175" s="12">
        <v>0</v>
      </c>
      <c r="J175" s="12">
        <v>21</v>
      </c>
      <c r="K175" s="12">
        <f>VLOOKUP(A175,[1]!绩点,5,0)</f>
        <v>3.2429999999999999</v>
      </c>
      <c r="L175" s="18">
        <f t="shared" si="2"/>
        <v>47.315999999999995</v>
      </c>
    </row>
    <row r="176" spans="1:12">
      <c r="A176" s="12" t="s">
        <v>443</v>
      </c>
      <c r="B176" s="12" t="s">
        <v>444</v>
      </c>
      <c r="C176" s="12">
        <v>0</v>
      </c>
      <c r="D176" s="12">
        <v>14</v>
      </c>
      <c r="E176" s="12">
        <v>6</v>
      </c>
      <c r="F176" s="12">
        <v>0</v>
      </c>
      <c r="G176" s="12">
        <v>0</v>
      </c>
      <c r="H176" s="12">
        <v>5.5</v>
      </c>
      <c r="I176" s="12">
        <v>0</v>
      </c>
      <c r="J176" s="12">
        <v>25.5</v>
      </c>
      <c r="K176" s="12">
        <f>VLOOKUP(A176,[1]!绩点,5,0)</f>
        <v>3.0910000000000002</v>
      </c>
      <c r="L176" s="18">
        <f t="shared" si="2"/>
        <v>47.292000000000009</v>
      </c>
    </row>
    <row r="177" spans="1:12">
      <c r="A177" s="12" t="s">
        <v>252</v>
      </c>
      <c r="B177" s="12" t="s">
        <v>253</v>
      </c>
      <c r="C177" s="12">
        <v>0</v>
      </c>
      <c r="D177" s="12">
        <v>7</v>
      </c>
      <c r="E177" s="12">
        <v>1</v>
      </c>
      <c r="F177" s="12">
        <v>0</v>
      </c>
      <c r="G177" s="12">
        <v>3</v>
      </c>
      <c r="H177" s="12">
        <v>1</v>
      </c>
      <c r="I177" s="12">
        <v>0</v>
      </c>
      <c r="J177" s="12">
        <v>12</v>
      </c>
      <c r="K177" s="12">
        <f>VLOOKUP(A177,[1]!绩点,5,0)</f>
        <v>3.5409999999999999</v>
      </c>
      <c r="L177" s="18">
        <f t="shared" si="2"/>
        <v>47.292000000000002</v>
      </c>
    </row>
    <row r="178" spans="1:12">
      <c r="A178" s="12" t="s">
        <v>2336</v>
      </c>
      <c r="B178" s="12" t="s">
        <v>2337</v>
      </c>
      <c r="C178" s="12">
        <v>0</v>
      </c>
      <c r="D178" s="12">
        <v>5</v>
      </c>
      <c r="E178" s="12">
        <v>2</v>
      </c>
      <c r="F178" s="12">
        <v>0</v>
      </c>
      <c r="G178" s="12">
        <v>0.9</v>
      </c>
      <c r="H178" s="12">
        <v>2</v>
      </c>
      <c r="I178" s="12">
        <v>0</v>
      </c>
      <c r="J178" s="12">
        <v>9.9</v>
      </c>
      <c r="K178" s="12">
        <f>VLOOKUP(A178,[1]!绩点,5,0)</f>
        <v>3.6</v>
      </c>
      <c r="L178" s="18">
        <f t="shared" si="2"/>
        <v>47.16</v>
      </c>
    </row>
    <row r="179" spans="1:12">
      <c r="A179" s="12" t="s">
        <v>1075</v>
      </c>
      <c r="B179" s="12" t="s">
        <v>1076</v>
      </c>
      <c r="C179" s="12">
        <v>0</v>
      </c>
      <c r="D179" s="12">
        <v>9</v>
      </c>
      <c r="E179" s="12">
        <v>0</v>
      </c>
      <c r="F179" s="12">
        <v>0</v>
      </c>
      <c r="G179" s="12">
        <v>0</v>
      </c>
      <c r="H179" s="12">
        <v>2</v>
      </c>
      <c r="I179" s="12">
        <v>0</v>
      </c>
      <c r="J179" s="12">
        <v>11</v>
      </c>
      <c r="K179" s="12">
        <f>VLOOKUP(A179,[1]!绩点,5,0)</f>
        <v>3.5630000000000002</v>
      </c>
      <c r="L179" s="18">
        <f t="shared" si="2"/>
        <v>47.155999999999999</v>
      </c>
    </row>
    <row r="180" spans="1:12">
      <c r="A180" s="12" t="s">
        <v>242</v>
      </c>
      <c r="B180" s="12" t="s">
        <v>243</v>
      </c>
      <c r="C180" s="12">
        <v>4.7</v>
      </c>
      <c r="D180" s="12">
        <v>9</v>
      </c>
      <c r="E180" s="12">
        <v>3</v>
      </c>
      <c r="F180" s="12">
        <v>0</v>
      </c>
      <c r="G180" s="12">
        <v>7.7</v>
      </c>
      <c r="H180" s="12">
        <v>6</v>
      </c>
      <c r="I180" s="12">
        <v>0</v>
      </c>
      <c r="J180" s="12">
        <v>30.4</v>
      </c>
      <c r="K180" s="12">
        <f>VLOOKUP(A180,[1]!绩点,5,0)</f>
        <v>2.9119999999999999</v>
      </c>
      <c r="L180" s="18">
        <f t="shared" si="2"/>
        <v>47.103999999999999</v>
      </c>
    </row>
    <row r="181" spans="1:12">
      <c r="A181" s="12" t="s">
        <v>312</v>
      </c>
      <c r="B181" s="12" t="s">
        <v>313</v>
      </c>
      <c r="C181" s="12">
        <v>0</v>
      </c>
      <c r="D181" s="12">
        <v>8</v>
      </c>
      <c r="E181" s="12">
        <v>1</v>
      </c>
      <c r="F181" s="12">
        <v>0</v>
      </c>
      <c r="G181" s="12">
        <v>3</v>
      </c>
      <c r="H181" s="12">
        <v>2</v>
      </c>
      <c r="I181" s="12">
        <v>0</v>
      </c>
      <c r="J181" s="12">
        <v>14</v>
      </c>
      <c r="K181" s="12">
        <f>VLOOKUP(A181,[1]!绩点,5,0)</f>
        <v>3.4510000000000001</v>
      </c>
      <c r="L181" s="18">
        <f t="shared" si="2"/>
        <v>47.012</v>
      </c>
    </row>
    <row r="182" spans="1:12">
      <c r="A182" s="12" t="s">
        <v>2374</v>
      </c>
      <c r="B182" s="12" t="s">
        <v>2375</v>
      </c>
      <c r="C182" s="12">
        <v>6</v>
      </c>
      <c r="D182" s="12">
        <v>9</v>
      </c>
      <c r="E182" s="12">
        <v>1</v>
      </c>
      <c r="F182" s="12">
        <v>0</v>
      </c>
      <c r="G182" s="12">
        <v>4.8</v>
      </c>
      <c r="H182" s="12">
        <v>5</v>
      </c>
      <c r="I182" s="12">
        <v>0</v>
      </c>
      <c r="J182" s="12">
        <v>25.8</v>
      </c>
      <c r="K182" s="12">
        <f>VLOOKUP(A182,[1]!绩点,5,0)</f>
        <v>3.052</v>
      </c>
      <c r="L182" s="18">
        <f t="shared" si="2"/>
        <v>46.943999999999996</v>
      </c>
    </row>
    <row r="183" spans="1:12">
      <c r="A183" s="12" t="s">
        <v>1732</v>
      </c>
      <c r="B183" s="12" t="s">
        <v>1733</v>
      </c>
      <c r="C183" s="12">
        <v>0</v>
      </c>
      <c r="D183" s="12">
        <v>6</v>
      </c>
      <c r="E183" s="12">
        <v>0</v>
      </c>
      <c r="F183" s="12">
        <v>0</v>
      </c>
      <c r="G183" s="12">
        <v>0</v>
      </c>
      <c r="H183" s="12">
        <v>2</v>
      </c>
      <c r="I183" s="12">
        <v>0</v>
      </c>
      <c r="J183" s="12">
        <v>8</v>
      </c>
      <c r="K183" s="12">
        <f>VLOOKUP(A183,[1]!绩点,5,0)</f>
        <v>3.6379999999999999</v>
      </c>
      <c r="L183" s="18">
        <f t="shared" si="2"/>
        <v>46.855999999999995</v>
      </c>
    </row>
    <row r="184" spans="1:12">
      <c r="A184" s="12" t="s">
        <v>1752</v>
      </c>
      <c r="B184" s="12" t="s">
        <v>1753</v>
      </c>
      <c r="C184" s="12">
        <v>0</v>
      </c>
      <c r="D184" s="12">
        <v>6</v>
      </c>
      <c r="E184" s="12">
        <v>0</v>
      </c>
      <c r="F184" s="12">
        <v>0</v>
      </c>
      <c r="G184" s="12">
        <v>2</v>
      </c>
      <c r="H184" s="12">
        <v>3</v>
      </c>
      <c r="I184" s="12">
        <v>0</v>
      </c>
      <c r="J184" s="12">
        <v>11</v>
      </c>
      <c r="K184" s="12">
        <f>VLOOKUP(A184,[1]!绩点,5,0)</f>
        <v>3.5379999999999998</v>
      </c>
      <c r="L184" s="18">
        <f t="shared" si="2"/>
        <v>46.855999999999995</v>
      </c>
    </row>
    <row r="185" spans="1:12">
      <c r="A185" s="12" t="s">
        <v>1496</v>
      </c>
      <c r="B185" s="12" t="s">
        <v>1497</v>
      </c>
      <c r="C185" s="12">
        <v>6.7</v>
      </c>
      <c r="D185" s="12">
        <v>9</v>
      </c>
      <c r="E185" s="12">
        <v>3</v>
      </c>
      <c r="F185" s="12">
        <v>0</v>
      </c>
      <c r="G185" s="12">
        <v>4.0999999999999996</v>
      </c>
      <c r="H185" s="12">
        <v>5</v>
      </c>
      <c r="I185" s="12">
        <v>0</v>
      </c>
      <c r="J185" s="12">
        <v>27.799999999999997</v>
      </c>
      <c r="K185" s="12">
        <f>VLOOKUP(A185,[1]!绩点,5,0)</f>
        <v>2.976</v>
      </c>
      <c r="L185" s="18">
        <f t="shared" si="2"/>
        <v>46.831999999999994</v>
      </c>
    </row>
    <row r="186" spans="1:12">
      <c r="A186" s="12" t="s">
        <v>292</v>
      </c>
      <c r="B186" s="12" t="s">
        <v>293</v>
      </c>
      <c r="C186" s="12">
        <v>1</v>
      </c>
      <c r="D186" s="12">
        <v>9</v>
      </c>
      <c r="E186" s="12">
        <v>1</v>
      </c>
      <c r="F186" s="12">
        <v>0</v>
      </c>
      <c r="G186" s="12">
        <v>6</v>
      </c>
      <c r="H186" s="12">
        <v>4</v>
      </c>
      <c r="I186" s="12">
        <v>0</v>
      </c>
      <c r="J186" s="12">
        <v>21</v>
      </c>
      <c r="K186" s="12">
        <f>VLOOKUP(A186,[1]!绩点,5,0)</f>
        <v>3.2</v>
      </c>
      <c r="L186" s="18">
        <f t="shared" si="2"/>
        <v>46.8</v>
      </c>
    </row>
    <row r="187" spans="1:12">
      <c r="A187" s="12" t="s">
        <v>2352</v>
      </c>
      <c r="B187" s="12" t="s">
        <v>2353</v>
      </c>
      <c r="C187" s="12">
        <v>2</v>
      </c>
      <c r="D187" s="12">
        <v>5</v>
      </c>
      <c r="E187" s="12">
        <v>1</v>
      </c>
      <c r="F187" s="12">
        <v>0</v>
      </c>
      <c r="G187" s="12">
        <v>3</v>
      </c>
      <c r="H187" s="12">
        <v>4</v>
      </c>
      <c r="I187" s="12">
        <v>0</v>
      </c>
      <c r="J187" s="12">
        <v>15</v>
      </c>
      <c r="K187" s="12">
        <f>VLOOKUP(A187,[1]!绩点,5,0)</f>
        <v>3.395</v>
      </c>
      <c r="L187" s="18">
        <f t="shared" si="2"/>
        <v>46.74</v>
      </c>
    </row>
    <row r="188" spans="1:12">
      <c r="A188" s="12" t="s">
        <v>698</v>
      </c>
      <c r="B188" s="12" t="s">
        <v>699</v>
      </c>
      <c r="C188" s="12">
        <v>4.4000000000000004</v>
      </c>
      <c r="D188" s="12">
        <v>8</v>
      </c>
      <c r="E188" s="12">
        <v>0</v>
      </c>
      <c r="F188" s="12">
        <v>0</v>
      </c>
      <c r="G188" s="12">
        <v>4.0999999999999996</v>
      </c>
      <c r="H188" s="12">
        <v>1</v>
      </c>
      <c r="I188" s="12">
        <v>0</v>
      </c>
      <c r="J188" s="12">
        <v>17.5</v>
      </c>
      <c r="K188" s="12">
        <f>VLOOKUP(A188,[1]!绩点,5,0)</f>
        <v>3.3109999999999999</v>
      </c>
      <c r="L188" s="18">
        <f t="shared" si="2"/>
        <v>46.731999999999999</v>
      </c>
    </row>
    <row r="189" spans="1:12">
      <c r="A189" s="12" t="s">
        <v>1738</v>
      </c>
      <c r="B189" s="12" t="s">
        <v>1739</v>
      </c>
      <c r="C189" s="12">
        <v>0</v>
      </c>
      <c r="D189" s="12">
        <v>11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12</v>
      </c>
      <c r="K189" s="12">
        <f>VLOOKUP(A189,[1]!绩点,5,0)</f>
        <v>3.49</v>
      </c>
      <c r="L189" s="18">
        <f t="shared" si="2"/>
        <v>46.680000000000007</v>
      </c>
    </row>
    <row r="190" spans="1:12">
      <c r="A190" s="12" t="s">
        <v>290</v>
      </c>
      <c r="B190" s="12" t="s">
        <v>291</v>
      </c>
      <c r="C190" s="12">
        <v>0</v>
      </c>
      <c r="D190" s="12">
        <v>6</v>
      </c>
      <c r="E190" s="12">
        <v>2</v>
      </c>
      <c r="F190" s="12">
        <v>2</v>
      </c>
      <c r="G190" s="12">
        <v>3</v>
      </c>
      <c r="H190" s="12">
        <v>7</v>
      </c>
      <c r="I190" s="12">
        <v>0</v>
      </c>
      <c r="J190" s="12">
        <v>20</v>
      </c>
      <c r="K190" s="12">
        <f>VLOOKUP(A190,[1]!绩点,5,0)</f>
        <v>3.22</v>
      </c>
      <c r="L190" s="18">
        <f t="shared" si="2"/>
        <v>46.64</v>
      </c>
    </row>
    <row r="191" spans="1:12">
      <c r="A191" s="12" t="s">
        <v>1444</v>
      </c>
      <c r="B191" s="12" t="s">
        <v>1445</v>
      </c>
      <c r="C191" s="12">
        <v>9</v>
      </c>
      <c r="D191" s="12">
        <v>6</v>
      </c>
      <c r="E191" s="12">
        <v>1</v>
      </c>
      <c r="F191" s="12">
        <v>0</v>
      </c>
      <c r="G191" s="12">
        <v>3</v>
      </c>
      <c r="H191" s="12">
        <v>2</v>
      </c>
      <c r="I191" s="12">
        <v>0</v>
      </c>
      <c r="J191" s="12">
        <v>21</v>
      </c>
      <c r="K191" s="12">
        <f>VLOOKUP(A191,[1]!绩点,5,0)</f>
        <v>3.1859999999999999</v>
      </c>
      <c r="L191" s="18">
        <f t="shared" si="2"/>
        <v>46.631999999999998</v>
      </c>
    </row>
    <row r="192" spans="1:12">
      <c r="A192" s="12" t="s">
        <v>284</v>
      </c>
      <c r="B192" s="12" t="s">
        <v>285</v>
      </c>
      <c r="C192" s="12">
        <v>0</v>
      </c>
      <c r="D192" s="12">
        <v>7</v>
      </c>
      <c r="E192" s="12">
        <v>1</v>
      </c>
      <c r="F192" s="12">
        <v>0</v>
      </c>
      <c r="G192" s="12">
        <v>3</v>
      </c>
      <c r="H192" s="12">
        <v>3</v>
      </c>
      <c r="I192" s="12">
        <v>0</v>
      </c>
      <c r="J192" s="12">
        <v>14</v>
      </c>
      <c r="K192" s="12">
        <f>VLOOKUP(A192,[1]!绩点,5,0)</f>
        <v>3.415</v>
      </c>
      <c r="L192" s="18">
        <f t="shared" si="2"/>
        <v>46.58</v>
      </c>
    </row>
    <row r="193" spans="1:12">
      <c r="A193" s="12" t="s">
        <v>1841</v>
      </c>
      <c r="B193" s="12" t="s">
        <v>1842</v>
      </c>
      <c r="C193" s="12">
        <v>0</v>
      </c>
      <c r="D193" s="12">
        <v>5</v>
      </c>
      <c r="E193" s="12">
        <v>1</v>
      </c>
      <c r="F193" s="12">
        <v>0</v>
      </c>
      <c r="G193" s="12">
        <v>0</v>
      </c>
      <c r="H193" s="12">
        <v>7</v>
      </c>
      <c r="I193" s="12">
        <v>0</v>
      </c>
      <c r="J193" s="12">
        <v>13</v>
      </c>
      <c r="K193" s="12">
        <f>VLOOKUP(A193,[1]!绩点,5,0)</f>
        <v>3.448</v>
      </c>
      <c r="L193" s="18">
        <f t="shared" si="2"/>
        <v>46.576000000000001</v>
      </c>
    </row>
    <row r="194" spans="1:12">
      <c r="A194" s="12" t="s">
        <v>2404</v>
      </c>
      <c r="B194" s="12" t="s">
        <v>2405</v>
      </c>
      <c r="C194" s="12">
        <v>0</v>
      </c>
      <c r="D194" s="12">
        <v>6</v>
      </c>
      <c r="E194" s="12">
        <v>1</v>
      </c>
      <c r="F194" s="12">
        <v>0</v>
      </c>
      <c r="G194" s="12">
        <v>1.3</v>
      </c>
      <c r="H194" s="12">
        <v>2</v>
      </c>
      <c r="I194" s="12">
        <v>0</v>
      </c>
      <c r="J194" s="12">
        <v>10.3</v>
      </c>
      <c r="K194" s="12">
        <f>VLOOKUP(A194,[1]!绩点,5,0)</f>
        <v>3.5379999999999998</v>
      </c>
      <c r="L194" s="18">
        <f t="shared" ref="L194:L257" si="3">K194*20*0.6+J194*0.4</f>
        <v>46.575999999999993</v>
      </c>
    </row>
    <row r="195" spans="1:12">
      <c r="A195" s="12" t="s">
        <v>1352</v>
      </c>
      <c r="B195" s="12" t="s">
        <v>1353</v>
      </c>
      <c r="C195" s="12">
        <v>3</v>
      </c>
      <c r="D195" s="12">
        <v>5</v>
      </c>
      <c r="E195" s="12">
        <v>1</v>
      </c>
      <c r="F195" s="12">
        <v>0</v>
      </c>
      <c r="G195" s="12">
        <v>0</v>
      </c>
      <c r="H195" s="12">
        <v>2</v>
      </c>
      <c r="I195" s="12">
        <v>0</v>
      </c>
      <c r="J195" s="12">
        <v>11</v>
      </c>
      <c r="K195" s="12">
        <f>VLOOKUP(A195,[1]!绩点,5,0)</f>
        <v>3.5139999999999998</v>
      </c>
      <c r="L195" s="18">
        <f t="shared" si="3"/>
        <v>46.567999999999998</v>
      </c>
    </row>
    <row r="196" spans="1:12">
      <c r="A196" s="12" t="s">
        <v>1330</v>
      </c>
      <c r="B196" s="12" t="s">
        <v>1331</v>
      </c>
      <c r="C196" s="12">
        <v>4.0999999999999996</v>
      </c>
      <c r="D196" s="12">
        <v>8</v>
      </c>
      <c r="E196" s="12">
        <v>1</v>
      </c>
      <c r="F196" s="12">
        <v>0</v>
      </c>
      <c r="G196" s="12">
        <v>1</v>
      </c>
      <c r="H196" s="12">
        <v>1</v>
      </c>
      <c r="I196" s="12">
        <v>0</v>
      </c>
      <c r="J196" s="12">
        <v>15.1</v>
      </c>
      <c r="K196" s="12">
        <f>VLOOKUP(A196,[1]!绩点,5,0)</f>
        <v>3.375</v>
      </c>
      <c r="L196" s="18">
        <f t="shared" si="3"/>
        <v>46.54</v>
      </c>
    </row>
    <row r="197" spans="1:12">
      <c r="A197" s="12" t="s">
        <v>1728</v>
      </c>
      <c r="B197" s="12" t="s">
        <v>1729</v>
      </c>
      <c r="C197" s="12">
        <v>0</v>
      </c>
      <c r="D197" s="12">
        <v>6</v>
      </c>
      <c r="E197" s="12">
        <v>0</v>
      </c>
      <c r="F197" s="12">
        <v>0</v>
      </c>
      <c r="G197" s="12">
        <v>0</v>
      </c>
      <c r="H197" s="12">
        <v>1</v>
      </c>
      <c r="I197" s="12">
        <v>0</v>
      </c>
      <c r="J197" s="12">
        <v>7</v>
      </c>
      <c r="K197" s="12">
        <f>VLOOKUP(A197,[1]!绩点,5,0)</f>
        <v>3.6429999999999998</v>
      </c>
      <c r="L197" s="18">
        <f t="shared" si="3"/>
        <v>46.515999999999998</v>
      </c>
    </row>
    <row r="198" spans="1:12">
      <c r="A198" s="12" t="s">
        <v>1107</v>
      </c>
      <c r="B198" s="12" t="s">
        <v>1108</v>
      </c>
      <c r="C198" s="12">
        <v>4.9000000000000004</v>
      </c>
      <c r="D198" s="12">
        <v>13</v>
      </c>
      <c r="E198" s="12">
        <v>0</v>
      </c>
      <c r="F198" s="12">
        <v>0</v>
      </c>
      <c r="G198" s="12">
        <v>3</v>
      </c>
      <c r="H198" s="12">
        <v>5</v>
      </c>
      <c r="I198" s="12">
        <v>0</v>
      </c>
      <c r="J198" s="12">
        <v>25.9</v>
      </c>
      <c r="K198" s="12">
        <f>VLOOKUP(A198,[1]!绩点,5,0)</f>
        <v>3.0049999999999999</v>
      </c>
      <c r="L198" s="18">
        <f t="shared" si="3"/>
        <v>46.419999999999995</v>
      </c>
    </row>
    <row r="199" spans="1:12">
      <c r="A199" s="12" t="s">
        <v>1792</v>
      </c>
      <c r="B199" s="12" t="s">
        <v>1793</v>
      </c>
      <c r="C199" s="12">
        <v>0</v>
      </c>
      <c r="D199" s="12">
        <v>5</v>
      </c>
      <c r="E199" s="12">
        <v>0</v>
      </c>
      <c r="F199" s="12">
        <v>0</v>
      </c>
      <c r="G199" s="12">
        <v>0</v>
      </c>
      <c r="H199" s="12">
        <v>1</v>
      </c>
      <c r="I199" s="12">
        <v>0</v>
      </c>
      <c r="J199" s="12">
        <v>6</v>
      </c>
      <c r="K199" s="12">
        <f>VLOOKUP(A199,[1]!绩点,5,0)</f>
        <v>3.6669999999999998</v>
      </c>
      <c r="L199" s="18">
        <f t="shared" si="3"/>
        <v>46.403999999999996</v>
      </c>
    </row>
    <row r="200" spans="1:12">
      <c r="A200" s="12" t="s">
        <v>2134</v>
      </c>
      <c r="B200" s="12" t="s">
        <v>2135</v>
      </c>
      <c r="C200" s="12">
        <v>3.2</v>
      </c>
      <c r="D200" s="12">
        <v>9</v>
      </c>
      <c r="E200" s="12">
        <v>0</v>
      </c>
      <c r="F200" s="12">
        <v>0</v>
      </c>
      <c r="G200" s="12">
        <v>3.3</v>
      </c>
      <c r="H200" s="12">
        <v>1</v>
      </c>
      <c r="I200" s="12">
        <v>0</v>
      </c>
      <c r="J200" s="12">
        <v>16.5</v>
      </c>
      <c r="K200" s="12">
        <f>VLOOKUP(A200,[1]!绩点,5,0)</f>
        <v>3.3159999999999998</v>
      </c>
      <c r="L200" s="18">
        <f t="shared" si="3"/>
        <v>46.391999999999996</v>
      </c>
    </row>
    <row r="201" spans="1:12">
      <c r="A201" s="12" t="s">
        <v>278</v>
      </c>
      <c r="B201" s="12" t="s">
        <v>279</v>
      </c>
      <c r="C201" s="12">
        <v>2</v>
      </c>
      <c r="D201" s="12">
        <v>7</v>
      </c>
      <c r="E201" s="12">
        <v>1</v>
      </c>
      <c r="F201" s="12">
        <v>0</v>
      </c>
      <c r="G201" s="12">
        <v>3</v>
      </c>
      <c r="H201" s="12">
        <v>0</v>
      </c>
      <c r="I201" s="12">
        <v>0</v>
      </c>
      <c r="J201" s="12">
        <v>13</v>
      </c>
      <c r="K201" s="12">
        <f>VLOOKUP(A201,[1]!绩点,5,0)</f>
        <v>3.427</v>
      </c>
      <c r="L201" s="18">
        <f t="shared" si="3"/>
        <v>46.324000000000005</v>
      </c>
    </row>
    <row r="202" spans="1:12">
      <c r="A202" s="12" t="s">
        <v>1131</v>
      </c>
      <c r="B202" s="12" t="s">
        <v>1132</v>
      </c>
      <c r="C202" s="12">
        <v>1</v>
      </c>
      <c r="D202" s="12">
        <v>14</v>
      </c>
      <c r="E202" s="12">
        <v>3</v>
      </c>
      <c r="F202" s="12">
        <v>0</v>
      </c>
      <c r="G202" s="12">
        <v>0</v>
      </c>
      <c r="H202" s="12">
        <v>0</v>
      </c>
      <c r="I202" s="12">
        <v>0</v>
      </c>
      <c r="J202" s="12">
        <v>18</v>
      </c>
      <c r="K202" s="12">
        <f>VLOOKUP(A202,[1]!绩点,5,0)</f>
        <v>3.2559999999999998</v>
      </c>
      <c r="L202" s="18">
        <f t="shared" si="3"/>
        <v>46.271999999999998</v>
      </c>
    </row>
    <row r="203" spans="1:12">
      <c r="A203" s="12" t="s">
        <v>272</v>
      </c>
      <c r="B203" s="12" t="s">
        <v>273</v>
      </c>
      <c r="C203" s="12">
        <v>0</v>
      </c>
      <c r="D203" s="12">
        <v>9</v>
      </c>
      <c r="E203" s="12">
        <v>1</v>
      </c>
      <c r="F203" s="12">
        <v>2</v>
      </c>
      <c r="G203" s="12">
        <v>3</v>
      </c>
      <c r="H203" s="12">
        <v>1</v>
      </c>
      <c r="I203" s="12">
        <v>0</v>
      </c>
      <c r="J203" s="12">
        <v>16</v>
      </c>
      <c r="K203" s="12">
        <f>VLOOKUP(A203,[1]!绩点,5,0)</f>
        <v>3.32</v>
      </c>
      <c r="L203" s="18">
        <f t="shared" si="3"/>
        <v>46.239999999999995</v>
      </c>
    </row>
    <row r="204" spans="1:12">
      <c r="A204" s="12" t="s">
        <v>1672</v>
      </c>
      <c r="B204" s="12" t="s">
        <v>1673</v>
      </c>
      <c r="C204" s="12">
        <v>3</v>
      </c>
      <c r="D204" s="12">
        <v>8</v>
      </c>
      <c r="E204" s="12">
        <v>1</v>
      </c>
      <c r="F204" s="12">
        <v>0</v>
      </c>
      <c r="G204" s="12">
        <v>3</v>
      </c>
      <c r="H204" s="12">
        <v>3</v>
      </c>
      <c r="I204" s="12">
        <v>0</v>
      </c>
      <c r="J204" s="12">
        <v>18</v>
      </c>
      <c r="K204" s="12">
        <f>VLOOKUP(A204,[1]!绩点,5,0)</f>
        <v>3.2469999999999999</v>
      </c>
      <c r="L204" s="18">
        <f t="shared" si="3"/>
        <v>46.164000000000001</v>
      </c>
    </row>
    <row r="205" spans="1:12">
      <c r="A205" s="12" t="s">
        <v>1827</v>
      </c>
      <c r="B205" s="12" t="s">
        <v>1828</v>
      </c>
      <c r="C205" s="12">
        <v>0</v>
      </c>
      <c r="D205" s="12">
        <v>4</v>
      </c>
      <c r="E205" s="12">
        <v>0</v>
      </c>
      <c r="F205" s="12">
        <v>0</v>
      </c>
      <c r="G205" s="12">
        <v>1.1000000000000001</v>
      </c>
      <c r="H205" s="12">
        <v>1</v>
      </c>
      <c r="I205" s="12">
        <v>0</v>
      </c>
      <c r="J205" s="12">
        <v>6.1</v>
      </c>
      <c r="K205" s="12">
        <f>VLOOKUP(A205,[1]!绩点,5,0)</f>
        <v>3.6379999999999999</v>
      </c>
      <c r="L205" s="18">
        <f t="shared" si="3"/>
        <v>46.095999999999989</v>
      </c>
    </row>
    <row r="206" spans="1:12">
      <c r="A206" s="12" t="s">
        <v>274</v>
      </c>
      <c r="B206" s="12" t="s">
        <v>275</v>
      </c>
      <c r="C206" s="12">
        <v>2</v>
      </c>
      <c r="D206" s="12">
        <v>8</v>
      </c>
      <c r="E206" s="12">
        <v>1</v>
      </c>
      <c r="F206" s="12">
        <v>0</v>
      </c>
      <c r="G206" s="12">
        <v>6</v>
      </c>
      <c r="H206" s="12">
        <v>3</v>
      </c>
      <c r="I206" s="12">
        <v>0</v>
      </c>
      <c r="J206" s="12">
        <v>20</v>
      </c>
      <c r="K206" s="12">
        <f>VLOOKUP(A206,[1]!绩点,5,0)</f>
        <v>3.1709999999999998</v>
      </c>
      <c r="L206" s="18">
        <f t="shared" si="3"/>
        <v>46.051999999999992</v>
      </c>
    </row>
    <row r="207" spans="1:12">
      <c r="A207" s="12" t="s">
        <v>1358</v>
      </c>
      <c r="B207" s="12" t="s">
        <v>1359</v>
      </c>
      <c r="C207" s="12">
        <v>0</v>
      </c>
      <c r="D207" s="12">
        <v>4</v>
      </c>
      <c r="E207" s="12">
        <v>1</v>
      </c>
      <c r="F207" s="12">
        <v>0</v>
      </c>
      <c r="G207" s="12">
        <v>0</v>
      </c>
      <c r="H207" s="12">
        <v>3</v>
      </c>
      <c r="I207" s="12">
        <v>0</v>
      </c>
      <c r="J207" s="12">
        <v>8</v>
      </c>
      <c r="K207" s="12">
        <f>VLOOKUP(A207,[1]!绩点,5,0)</f>
        <v>3.5680000000000001</v>
      </c>
      <c r="L207" s="18">
        <f t="shared" si="3"/>
        <v>46.015999999999998</v>
      </c>
    </row>
    <row r="208" spans="1:12">
      <c r="A208" s="12" t="s">
        <v>1105</v>
      </c>
      <c r="B208" s="12" t="s">
        <v>1106</v>
      </c>
      <c r="C208" s="12">
        <v>5</v>
      </c>
      <c r="D208" s="12">
        <v>14</v>
      </c>
      <c r="E208" s="12">
        <v>1</v>
      </c>
      <c r="F208" s="12">
        <v>0</v>
      </c>
      <c r="G208" s="12">
        <v>3</v>
      </c>
      <c r="H208" s="12">
        <v>2</v>
      </c>
      <c r="I208" s="12">
        <v>0</v>
      </c>
      <c r="J208" s="12">
        <v>25</v>
      </c>
      <c r="K208" s="12">
        <f>VLOOKUP(A208,[1]!绩点,5,0)</f>
        <v>2.9950000000000001</v>
      </c>
      <c r="L208" s="18">
        <f t="shared" si="3"/>
        <v>45.940000000000005</v>
      </c>
    </row>
    <row r="209" spans="1:12">
      <c r="A209" s="12" t="s">
        <v>1165</v>
      </c>
      <c r="B209" s="12" t="s">
        <v>1166</v>
      </c>
      <c r="C209" s="12">
        <v>0</v>
      </c>
      <c r="D209" s="12">
        <v>12</v>
      </c>
      <c r="E209" s="12">
        <v>1</v>
      </c>
      <c r="F209" s="12">
        <v>0</v>
      </c>
      <c r="G209" s="12">
        <v>0</v>
      </c>
      <c r="H209" s="12">
        <v>0</v>
      </c>
      <c r="I209" s="12">
        <v>0</v>
      </c>
      <c r="J209" s="12">
        <v>13</v>
      </c>
      <c r="K209" s="12">
        <f>VLOOKUP(A209,[1]!绩点,5,0)</f>
        <v>3.395</v>
      </c>
      <c r="L209" s="18">
        <f t="shared" si="3"/>
        <v>45.940000000000005</v>
      </c>
    </row>
    <row r="210" spans="1:12">
      <c r="A210" s="12" t="s">
        <v>712</v>
      </c>
      <c r="B210" s="12" t="s">
        <v>713</v>
      </c>
      <c r="C210" s="12">
        <v>8</v>
      </c>
      <c r="D210" s="12">
        <v>19</v>
      </c>
      <c r="E210" s="12">
        <v>0</v>
      </c>
      <c r="F210" s="12">
        <v>0</v>
      </c>
      <c r="G210" s="12">
        <v>7</v>
      </c>
      <c r="H210" s="12">
        <v>2</v>
      </c>
      <c r="I210" s="12">
        <v>0</v>
      </c>
      <c r="J210" s="12">
        <v>36</v>
      </c>
      <c r="K210" s="12">
        <f>VLOOKUP(A210,[1]!绩点,5,0)</f>
        <v>2.6259999999999999</v>
      </c>
      <c r="L210" s="18">
        <f t="shared" si="3"/>
        <v>45.911999999999999</v>
      </c>
    </row>
    <row r="211" spans="1:12">
      <c r="A211" s="12" t="s">
        <v>2412</v>
      </c>
      <c r="B211" s="12" t="s">
        <v>2413</v>
      </c>
      <c r="C211" s="12">
        <v>7</v>
      </c>
      <c r="D211" s="12">
        <v>12</v>
      </c>
      <c r="E211" s="12">
        <v>1</v>
      </c>
      <c r="F211" s="12">
        <v>0</v>
      </c>
      <c r="G211" s="12">
        <v>7</v>
      </c>
      <c r="H211" s="12">
        <v>3</v>
      </c>
      <c r="I211" s="12">
        <v>0</v>
      </c>
      <c r="J211" s="12">
        <v>30</v>
      </c>
      <c r="K211" s="12">
        <f>VLOOKUP(A211,[1]!绩点,5,0)</f>
        <v>2.8239999999999998</v>
      </c>
      <c r="L211" s="18">
        <f t="shared" si="3"/>
        <v>45.887999999999998</v>
      </c>
    </row>
    <row r="212" spans="1:12">
      <c r="A212" s="12" t="s">
        <v>1436</v>
      </c>
      <c r="B212" s="12" t="s">
        <v>1437</v>
      </c>
      <c r="C212" s="12">
        <v>0</v>
      </c>
      <c r="D212" s="12">
        <v>6</v>
      </c>
      <c r="E212" s="12">
        <v>2</v>
      </c>
      <c r="F212" s="12">
        <v>0</v>
      </c>
      <c r="G212" s="12">
        <v>2</v>
      </c>
      <c r="H212" s="12">
        <v>1</v>
      </c>
      <c r="I212" s="12">
        <v>0</v>
      </c>
      <c r="J212" s="12">
        <v>11</v>
      </c>
      <c r="K212" s="12">
        <f>VLOOKUP(A212,[1]!绩点,5,0)</f>
        <v>3.4569999999999999</v>
      </c>
      <c r="L212" s="18">
        <f t="shared" si="3"/>
        <v>45.884</v>
      </c>
    </row>
    <row r="213" spans="1:12">
      <c r="A213" s="12" t="s">
        <v>1129</v>
      </c>
      <c r="B213" s="12" t="s">
        <v>1130</v>
      </c>
      <c r="C213" s="12">
        <v>0</v>
      </c>
      <c r="D213" s="12">
        <v>13</v>
      </c>
      <c r="E213" s="12">
        <v>1</v>
      </c>
      <c r="F213" s="12">
        <v>0</v>
      </c>
      <c r="G213" s="12">
        <v>0</v>
      </c>
      <c r="H213" s="12">
        <v>0</v>
      </c>
      <c r="I213" s="12">
        <v>0</v>
      </c>
      <c r="J213" s="12">
        <v>14</v>
      </c>
      <c r="K213" s="12">
        <f>VLOOKUP(A213,[1]!绩点,5,0)</f>
        <v>3.3559999999999999</v>
      </c>
      <c r="L213" s="18">
        <f t="shared" si="3"/>
        <v>45.872</v>
      </c>
    </row>
    <row r="214" spans="1:12">
      <c r="A214" s="12" t="s">
        <v>1111</v>
      </c>
      <c r="B214" s="12" t="s">
        <v>1112</v>
      </c>
      <c r="C214" s="12">
        <v>0</v>
      </c>
      <c r="D214" s="12">
        <v>12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12</v>
      </c>
      <c r="K214" s="12">
        <f>VLOOKUP(A214,[1]!绩点,5,0)</f>
        <v>3.4209999999999998</v>
      </c>
      <c r="L214" s="18">
        <f t="shared" si="3"/>
        <v>45.852000000000004</v>
      </c>
    </row>
    <row r="215" spans="1:12">
      <c r="A215" s="12" t="s">
        <v>2128</v>
      </c>
      <c r="B215" s="12" t="s">
        <v>2129</v>
      </c>
      <c r="C215" s="12">
        <v>2</v>
      </c>
      <c r="D215" s="12">
        <v>11</v>
      </c>
      <c r="E215" s="12">
        <v>1</v>
      </c>
      <c r="F215" s="12">
        <v>0</v>
      </c>
      <c r="G215" s="12">
        <v>3</v>
      </c>
      <c r="H215" s="12">
        <v>5</v>
      </c>
      <c r="I215" s="12">
        <v>0</v>
      </c>
      <c r="J215" s="12">
        <v>22</v>
      </c>
      <c r="K215" s="12">
        <f>VLOOKUP(A215,[1]!绩点,5,0)</f>
        <v>3.0790000000000002</v>
      </c>
      <c r="L215" s="18">
        <f t="shared" si="3"/>
        <v>45.748000000000005</v>
      </c>
    </row>
    <row r="216" spans="1:12">
      <c r="A216" s="12" t="s">
        <v>1125</v>
      </c>
      <c r="B216" s="12" t="s">
        <v>1126</v>
      </c>
      <c r="C216" s="12">
        <v>2</v>
      </c>
      <c r="D216" s="12">
        <v>14</v>
      </c>
      <c r="E216" s="12">
        <v>1</v>
      </c>
      <c r="F216" s="12">
        <v>0</v>
      </c>
      <c r="G216" s="12">
        <v>3</v>
      </c>
      <c r="H216" s="12">
        <v>2</v>
      </c>
      <c r="I216" s="12">
        <v>0</v>
      </c>
      <c r="J216" s="12">
        <v>22</v>
      </c>
      <c r="K216" s="12">
        <f>VLOOKUP(A216,[1]!绩点,5,0)</f>
        <v>3.0779999999999998</v>
      </c>
      <c r="L216" s="18">
        <f t="shared" si="3"/>
        <v>45.73599999999999</v>
      </c>
    </row>
    <row r="217" spans="1:12">
      <c r="A217" s="12" t="s">
        <v>1668</v>
      </c>
      <c r="B217" s="12" t="s">
        <v>1669</v>
      </c>
      <c r="C217" s="12">
        <v>0</v>
      </c>
      <c r="D217" s="12">
        <v>4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5</v>
      </c>
      <c r="K217" s="12">
        <f>VLOOKUP(A217,[1]!绩点,5,0)</f>
        <v>3.6419999999999999</v>
      </c>
      <c r="L217" s="18">
        <f t="shared" si="3"/>
        <v>45.704000000000001</v>
      </c>
    </row>
    <row r="218" spans="1:12">
      <c r="A218" s="12" t="s">
        <v>1187</v>
      </c>
      <c r="B218" s="12" t="s">
        <v>1188</v>
      </c>
      <c r="C218" s="12">
        <v>1</v>
      </c>
      <c r="D218" s="12">
        <v>13</v>
      </c>
      <c r="E218" s="12">
        <v>1</v>
      </c>
      <c r="F218" s="12">
        <v>0</v>
      </c>
      <c r="G218" s="12">
        <v>1.9</v>
      </c>
      <c r="H218" s="12">
        <v>3</v>
      </c>
      <c r="I218" s="12">
        <v>0</v>
      </c>
      <c r="J218" s="12">
        <v>19.899999999999999</v>
      </c>
      <c r="K218" s="12">
        <f>VLOOKUP(A218,[1]!绩点,5,0)</f>
        <v>3.1440000000000001</v>
      </c>
      <c r="L218" s="18">
        <f t="shared" si="3"/>
        <v>45.688000000000002</v>
      </c>
    </row>
    <row r="219" spans="1:12">
      <c r="A219" s="12" t="s">
        <v>2354</v>
      </c>
      <c r="B219" s="12" t="s">
        <v>2355</v>
      </c>
      <c r="C219" s="12">
        <v>3</v>
      </c>
      <c r="D219" s="12">
        <v>4</v>
      </c>
      <c r="E219" s="12">
        <v>1</v>
      </c>
      <c r="F219" s="12">
        <v>0</v>
      </c>
      <c r="G219" s="12">
        <v>3</v>
      </c>
      <c r="H219" s="12">
        <v>2</v>
      </c>
      <c r="I219" s="12">
        <v>0</v>
      </c>
      <c r="J219" s="12">
        <v>13</v>
      </c>
      <c r="K219" s="12">
        <f>VLOOKUP(A219,[1]!绩点,5,0)</f>
        <v>3.371</v>
      </c>
      <c r="L219" s="18">
        <f t="shared" si="3"/>
        <v>45.652000000000001</v>
      </c>
    </row>
    <row r="220" spans="1:12">
      <c r="A220" s="12" t="s">
        <v>1730</v>
      </c>
      <c r="B220" s="12" t="s">
        <v>1731</v>
      </c>
      <c r="C220" s="12">
        <v>3.2</v>
      </c>
      <c r="D220" s="12">
        <v>11</v>
      </c>
      <c r="E220" s="12">
        <v>2</v>
      </c>
      <c r="F220" s="12">
        <v>0</v>
      </c>
      <c r="G220" s="12">
        <v>5.2</v>
      </c>
      <c r="H220" s="12">
        <v>3</v>
      </c>
      <c r="I220" s="12">
        <v>0</v>
      </c>
      <c r="J220" s="12">
        <v>24.4</v>
      </c>
      <c r="K220" s="12">
        <f>VLOOKUP(A220,[1]!绩点,5,0)</f>
        <v>2.99</v>
      </c>
      <c r="L220" s="18">
        <f t="shared" si="3"/>
        <v>45.64</v>
      </c>
    </row>
    <row r="221" spans="1:12">
      <c r="A221" s="12" t="s">
        <v>2342</v>
      </c>
      <c r="B221" s="12" t="s">
        <v>2343</v>
      </c>
      <c r="C221" s="12">
        <v>0</v>
      </c>
      <c r="D221" s="12">
        <v>5</v>
      </c>
      <c r="E221" s="12">
        <v>1</v>
      </c>
      <c r="F221" s="12">
        <v>0</v>
      </c>
      <c r="G221" s="12">
        <v>1</v>
      </c>
      <c r="H221" s="12">
        <v>2</v>
      </c>
      <c r="I221" s="12">
        <v>0</v>
      </c>
      <c r="J221" s="12">
        <v>9</v>
      </c>
      <c r="K221" s="12">
        <f>VLOOKUP(A221,[1]!绩点,5,0)</f>
        <v>3.5</v>
      </c>
      <c r="L221" s="18">
        <f t="shared" si="3"/>
        <v>45.6</v>
      </c>
    </row>
    <row r="222" spans="1:12">
      <c r="A222" s="12" t="s">
        <v>1742</v>
      </c>
      <c r="B222" s="12" t="s">
        <v>1743</v>
      </c>
      <c r="C222" s="12">
        <v>0</v>
      </c>
      <c r="D222" s="12">
        <v>8</v>
      </c>
      <c r="E222" s="12">
        <v>0</v>
      </c>
      <c r="F222" s="12">
        <v>0</v>
      </c>
      <c r="G222" s="12">
        <v>0</v>
      </c>
      <c r="H222" s="12">
        <v>2</v>
      </c>
      <c r="I222" s="12">
        <v>0</v>
      </c>
      <c r="J222" s="12">
        <v>10</v>
      </c>
      <c r="K222" s="12">
        <f>VLOOKUP(A222,[1]!绩点,5,0)</f>
        <v>3.4620000000000002</v>
      </c>
      <c r="L222" s="18">
        <f t="shared" si="3"/>
        <v>45.544000000000004</v>
      </c>
    </row>
    <row r="223" spans="1:12">
      <c r="A223" s="12" t="s">
        <v>1356</v>
      </c>
      <c r="B223" s="12" t="s">
        <v>1357</v>
      </c>
      <c r="C223" s="12">
        <v>0</v>
      </c>
      <c r="D223" s="12">
        <v>19</v>
      </c>
      <c r="E223" s="12">
        <v>1</v>
      </c>
      <c r="F223" s="12">
        <v>0</v>
      </c>
      <c r="G223" s="12">
        <v>0</v>
      </c>
      <c r="H223" s="12">
        <v>1</v>
      </c>
      <c r="I223" s="12">
        <v>0</v>
      </c>
      <c r="J223" s="12">
        <v>21</v>
      </c>
      <c r="K223" s="12">
        <f>VLOOKUP(A223,[1]!绩点,5,0)</f>
        <v>3.089</v>
      </c>
      <c r="L223" s="18">
        <f t="shared" si="3"/>
        <v>45.467999999999996</v>
      </c>
    </row>
    <row r="224" spans="1:12">
      <c r="A224" s="12" t="s">
        <v>1049</v>
      </c>
      <c r="B224" s="12" t="s">
        <v>1050</v>
      </c>
      <c r="C224" s="12">
        <v>1</v>
      </c>
      <c r="D224" s="12">
        <v>10</v>
      </c>
      <c r="E224" s="12">
        <v>0</v>
      </c>
      <c r="F224" s="12">
        <v>0</v>
      </c>
      <c r="G224" s="12">
        <v>3</v>
      </c>
      <c r="H224" s="12">
        <v>4</v>
      </c>
      <c r="I224" s="12">
        <v>0</v>
      </c>
      <c r="J224" s="12">
        <v>18</v>
      </c>
      <c r="K224" s="12">
        <f>VLOOKUP(A224,[1]!绩点,5,0)</f>
        <v>3.1840000000000002</v>
      </c>
      <c r="L224" s="18">
        <f t="shared" si="3"/>
        <v>45.408000000000008</v>
      </c>
    </row>
    <row r="225" spans="1:12">
      <c r="A225" s="12" t="s">
        <v>1813</v>
      </c>
      <c r="B225" s="12" t="s">
        <v>1814</v>
      </c>
      <c r="C225" s="12">
        <v>0</v>
      </c>
      <c r="D225" s="12">
        <v>4</v>
      </c>
      <c r="E225" s="12">
        <v>2</v>
      </c>
      <c r="F225" s="12">
        <v>0</v>
      </c>
      <c r="G225" s="12">
        <v>0</v>
      </c>
      <c r="H225" s="12">
        <v>3</v>
      </c>
      <c r="I225" s="12">
        <v>0</v>
      </c>
      <c r="J225" s="12">
        <v>9</v>
      </c>
      <c r="K225" s="12">
        <f>VLOOKUP(A225,[1]!绩点,5,0)</f>
        <v>3.476</v>
      </c>
      <c r="L225" s="18">
        <f t="shared" si="3"/>
        <v>45.311999999999998</v>
      </c>
    </row>
    <row r="226" spans="1:12">
      <c r="A226" s="12" t="s">
        <v>2392</v>
      </c>
      <c r="B226" s="12" t="s">
        <v>2393</v>
      </c>
      <c r="C226" s="12">
        <v>4</v>
      </c>
      <c r="D226" s="12">
        <v>3</v>
      </c>
      <c r="E226" s="12">
        <v>1</v>
      </c>
      <c r="F226" s="12">
        <v>0</v>
      </c>
      <c r="G226" s="12">
        <v>3</v>
      </c>
      <c r="H226" s="12">
        <v>4</v>
      </c>
      <c r="I226" s="12">
        <v>0</v>
      </c>
      <c r="J226" s="12">
        <v>15</v>
      </c>
      <c r="K226" s="12">
        <f>VLOOKUP(A226,[1]!绩点,5,0)</f>
        <v>3.2759999999999998</v>
      </c>
      <c r="L226" s="18">
        <f t="shared" si="3"/>
        <v>45.311999999999998</v>
      </c>
    </row>
    <row r="227" spans="1:12">
      <c r="A227" s="12" t="s">
        <v>1442</v>
      </c>
      <c r="B227" s="12" t="s">
        <v>1443</v>
      </c>
      <c r="C227" s="12">
        <v>0</v>
      </c>
      <c r="D227" s="12">
        <v>5</v>
      </c>
      <c r="E227" s="12">
        <v>2</v>
      </c>
      <c r="F227" s="12">
        <v>0</v>
      </c>
      <c r="G227" s="12">
        <v>2</v>
      </c>
      <c r="H227" s="12">
        <v>1</v>
      </c>
      <c r="I227" s="12">
        <v>0</v>
      </c>
      <c r="J227" s="12">
        <v>10</v>
      </c>
      <c r="K227" s="12">
        <f>VLOOKUP(A227,[1]!绩点,5,0)</f>
        <v>3.4380000000000002</v>
      </c>
      <c r="L227" s="18">
        <f t="shared" si="3"/>
        <v>45.256</v>
      </c>
    </row>
    <row r="228" spans="1:12">
      <c r="A228" s="12" t="s">
        <v>1650</v>
      </c>
      <c r="B228" s="12" t="s">
        <v>1651</v>
      </c>
      <c r="C228" s="12">
        <v>4.2</v>
      </c>
      <c r="D228" s="12">
        <v>8</v>
      </c>
      <c r="E228" s="12">
        <v>1</v>
      </c>
      <c r="F228" s="12">
        <v>0</v>
      </c>
      <c r="G228" s="12">
        <v>1.5</v>
      </c>
      <c r="H228" s="12">
        <v>6</v>
      </c>
      <c r="I228" s="12">
        <v>0</v>
      </c>
      <c r="J228" s="12">
        <v>20.7</v>
      </c>
      <c r="K228" s="12">
        <f>VLOOKUP(A228,[1]!绩点,5,0)</f>
        <v>3.0790000000000002</v>
      </c>
      <c r="L228" s="18">
        <f t="shared" si="3"/>
        <v>45.228000000000002</v>
      </c>
    </row>
    <row r="229" spans="1:12">
      <c r="A229" s="12" t="s">
        <v>441</v>
      </c>
      <c r="B229" s="12" t="s">
        <v>442</v>
      </c>
      <c r="C229" s="12">
        <v>0</v>
      </c>
      <c r="D229" s="12">
        <v>13</v>
      </c>
      <c r="E229" s="12">
        <v>8</v>
      </c>
      <c r="F229" s="12">
        <v>0</v>
      </c>
      <c r="G229" s="12">
        <v>0</v>
      </c>
      <c r="H229" s="12">
        <v>2</v>
      </c>
      <c r="I229" s="12">
        <v>0</v>
      </c>
      <c r="J229" s="12">
        <v>23</v>
      </c>
      <c r="K229" s="12">
        <f>VLOOKUP(A229,[1]!绩点,5,0)</f>
        <v>3.0019999999999998</v>
      </c>
      <c r="L229" s="18">
        <f t="shared" si="3"/>
        <v>45.223999999999997</v>
      </c>
    </row>
    <row r="230" spans="1:12">
      <c r="A230" s="12" t="s">
        <v>1762</v>
      </c>
      <c r="B230" s="12" t="s">
        <v>1763</v>
      </c>
      <c r="C230" s="12">
        <v>0</v>
      </c>
      <c r="D230" s="12">
        <v>3</v>
      </c>
      <c r="E230" s="12">
        <v>0</v>
      </c>
      <c r="F230" s="12">
        <v>0</v>
      </c>
      <c r="G230" s="12">
        <v>0</v>
      </c>
      <c r="H230" s="12">
        <v>1</v>
      </c>
      <c r="I230" s="12">
        <v>0</v>
      </c>
      <c r="J230" s="12">
        <v>4</v>
      </c>
      <c r="K230" s="12">
        <f>VLOOKUP(A230,[1]!绩点,5,0)</f>
        <v>3.633</v>
      </c>
      <c r="L230" s="18">
        <f t="shared" si="3"/>
        <v>45.195999999999998</v>
      </c>
    </row>
    <row r="231" spans="1:12">
      <c r="A231" s="12" t="s">
        <v>1823</v>
      </c>
      <c r="B231" s="12" t="s">
        <v>1824</v>
      </c>
      <c r="C231" s="12">
        <v>0</v>
      </c>
      <c r="D231" s="12">
        <v>4</v>
      </c>
      <c r="E231" s="12">
        <v>1</v>
      </c>
      <c r="F231" s="12">
        <v>0</v>
      </c>
      <c r="G231" s="12">
        <v>0</v>
      </c>
      <c r="H231" s="12">
        <v>5</v>
      </c>
      <c r="I231" s="12">
        <v>0</v>
      </c>
      <c r="J231" s="12">
        <v>10</v>
      </c>
      <c r="K231" s="12">
        <f>VLOOKUP(A231,[1]!绩点,5,0)</f>
        <v>3.4239999999999999</v>
      </c>
      <c r="L231" s="18">
        <f t="shared" si="3"/>
        <v>45.088000000000001</v>
      </c>
    </row>
    <row r="232" spans="1:12">
      <c r="A232" s="12" t="s">
        <v>1316</v>
      </c>
      <c r="B232" s="12" t="s">
        <v>1317</v>
      </c>
      <c r="C232" s="12">
        <v>0</v>
      </c>
      <c r="D232" s="12">
        <v>17</v>
      </c>
      <c r="E232" s="12">
        <v>1</v>
      </c>
      <c r="F232" s="12">
        <v>0</v>
      </c>
      <c r="G232" s="12">
        <v>0</v>
      </c>
      <c r="H232" s="12">
        <v>1</v>
      </c>
      <c r="I232" s="12">
        <v>0</v>
      </c>
      <c r="J232" s="12">
        <v>19</v>
      </c>
      <c r="K232" s="12">
        <f>VLOOKUP(A232,[1]!绩点,5,0)</f>
        <v>3.1230000000000002</v>
      </c>
      <c r="L232" s="18">
        <f t="shared" si="3"/>
        <v>45.076000000000008</v>
      </c>
    </row>
    <row r="233" spans="1:12">
      <c r="A233" s="12" t="s">
        <v>296</v>
      </c>
      <c r="B233" s="12" t="s">
        <v>297</v>
      </c>
      <c r="C233" s="12">
        <v>0</v>
      </c>
      <c r="D233" s="12">
        <v>7</v>
      </c>
      <c r="E233" s="12">
        <v>1</v>
      </c>
      <c r="F233" s="12">
        <v>0</v>
      </c>
      <c r="G233" s="12">
        <v>3</v>
      </c>
      <c r="H233" s="12">
        <v>0</v>
      </c>
      <c r="I233" s="12">
        <v>0</v>
      </c>
      <c r="J233" s="12">
        <v>11</v>
      </c>
      <c r="K233" s="12">
        <f>VLOOKUP(A233,[1]!绩点,5,0)</f>
        <v>3.3849999999999998</v>
      </c>
      <c r="L233" s="18">
        <f t="shared" si="3"/>
        <v>45.019999999999989</v>
      </c>
    </row>
    <row r="234" spans="1:12">
      <c r="A234" s="12" t="s">
        <v>2330</v>
      </c>
      <c r="B234" s="12" t="s">
        <v>2331</v>
      </c>
      <c r="C234" s="12">
        <v>0</v>
      </c>
      <c r="D234" s="12">
        <v>3</v>
      </c>
      <c r="E234" s="12">
        <v>1</v>
      </c>
      <c r="F234" s="12">
        <v>1</v>
      </c>
      <c r="G234" s="12">
        <v>0</v>
      </c>
      <c r="H234" s="12">
        <v>3</v>
      </c>
      <c r="I234" s="12">
        <v>0</v>
      </c>
      <c r="J234" s="12">
        <v>8</v>
      </c>
      <c r="K234" s="12">
        <f>VLOOKUP(A234,[1]!绩点,5,0)</f>
        <v>3.4809999999999999</v>
      </c>
      <c r="L234" s="18">
        <f t="shared" si="3"/>
        <v>44.972000000000001</v>
      </c>
    </row>
    <row r="235" spans="1:12">
      <c r="A235" s="12" t="s">
        <v>1123</v>
      </c>
      <c r="B235" s="12" t="s">
        <v>1124</v>
      </c>
      <c r="C235" s="12">
        <v>0</v>
      </c>
      <c r="D235" s="12">
        <v>6</v>
      </c>
      <c r="E235" s="12">
        <v>1</v>
      </c>
      <c r="F235" s="12">
        <v>0</v>
      </c>
      <c r="G235" s="12">
        <v>1.9</v>
      </c>
      <c r="H235" s="12">
        <v>2</v>
      </c>
      <c r="I235" s="12">
        <v>0</v>
      </c>
      <c r="J235" s="12">
        <v>10.9</v>
      </c>
      <c r="K235" s="12">
        <f>VLOOKUP(A235,[1]!绩点,5,0)</f>
        <v>3.383</v>
      </c>
      <c r="L235" s="18">
        <f t="shared" si="3"/>
        <v>44.955999999999996</v>
      </c>
    </row>
    <row r="236" spans="1:12">
      <c r="A236" s="12" t="s">
        <v>246</v>
      </c>
      <c r="B236" s="12" t="s">
        <v>247</v>
      </c>
      <c r="C236" s="12">
        <v>0</v>
      </c>
      <c r="D236" s="12">
        <v>6</v>
      </c>
      <c r="E236" s="12">
        <v>1</v>
      </c>
      <c r="F236" s="12">
        <v>0</v>
      </c>
      <c r="G236" s="12">
        <v>6</v>
      </c>
      <c r="H236" s="12">
        <v>1</v>
      </c>
      <c r="I236" s="12">
        <v>0</v>
      </c>
      <c r="J236" s="12">
        <v>14</v>
      </c>
      <c r="K236" s="12">
        <f>VLOOKUP(A236,[1]!绩点,5,0)</f>
        <v>3.2759999999999998</v>
      </c>
      <c r="L236" s="18">
        <f t="shared" si="3"/>
        <v>44.911999999999999</v>
      </c>
    </row>
    <row r="237" spans="1:12">
      <c r="A237" s="12" t="s">
        <v>1839</v>
      </c>
      <c r="B237" s="12" t="s">
        <v>1840</v>
      </c>
      <c r="C237" s="12">
        <v>5.4</v>
      </c>
      <c r="D237" s="12">
        <v>11</v>
      </c>
      <c r="E237" s="12">
        <v>1</v>
      </c>
      <c r="F237" s="12">
        <v>0</v>
      </c>
      <c r="G237" s="12">
        <v>3.5</v>
      </c>
      <c r="H237" s="12">
        <v>5</v>
      </c>
      <c r="I237" s="12">
        <v>0</v>
      </c>
      <c r="J237" s="12">
        <v>25.9</v>
      </c>
      <c r="K237" s="12">
        <f>VLOOKUP(A237,[1]!绩点,5,0)</f>
        <v>2.8759999999999999</v>
      </c>
      <c r="L237" s="18">
        <f t="shared" si="3"/>
        <v>44.871999999999993</v>
      </c>
    </row>
    <row r="238" spans="1:12">
      <c r="A238" s="12" t="s">
        <v>1720</v>
      </c>
      <c r="B238" s="12" t="s">
        <v>1721</v>
      </c>
      <c r="C238" s="12">
        <v>0</v>
      </c>
      <c r="D238" s="12">
        <v>7</v>
      </c>
      <c r="E238" s="12">
        <v>1</v>
      </c>
      <c r="F238" s="12">
        <v>0</v>
      </c>
      <c r="G238" s="12">
        <v>0</v>
      </c>
      <c r="H238" s="12">
        <v>5</v>
      </c>
      <c r="I238" s="12">
        <v>0</v>
      </c>
      <c r="J238" s="12">
        <v>13</v>
      </c>
      <c r="K238" s="12">
        <f>VLOOKUP(A238,[1]!绩点,5,0)</f>
        <v>3.3050000000000002</v>
      </c>
      <c r="L238" s="18">
        <f t="shared" si="3"/>
        <v>44.860000000000007</v>
      </c>
    </row>
    <row r="239" spans="1:12">
      <c r="A239" s="12" t="s">
        <v>1440</v>
      </c>
      <c r="B239" s="12" t="s">
        <v>1441</v>
      </c>
      <c r="C239" s="12">
        <v>0</v>
      </c>
      <c r="D239" s="12">
        <v>7</v>
      </c>
      <c r="E239" s="12">
        <v>1</v>
      </c>
      <c r="F239" s="12">
        <v>0</v>
      </c>
      <c r="G239" s="12">
        <v>2</v>
      </c>
      <c r="H239" s="12">
        <v>3</v>
      </c>
      <c r="I239" s="12">
        <v>0</v>
      </c>
      <c r="J239" s="12">
        <v>13</v>
      </c>
      <c r="K239" s="12">
        <f>VLOOKUP(A239,[1]!绩点,5,0)</f>
        <v>3.3050000000000002</v>
      </c>
      <c r="L239" s="18">
        <f t="shared" si="3"/>
        <v>44.860000000000007</v>
      </c>
    </row>
    <row r="240" spans="1:12">
      <c r="A240" s="12" t="s">
        <v>1177</v>
      </c>
      <c r="B240" s="12" t="s">
        <v>1178</v>
      </c>
      <c r="C240" s="12">
        <v>1</v>
      </c>
      <c r="D240" s="12">
        <v>13</v>
      </c>
      <c r="E240" s="12">
        <v>2</v>
      </c>
      <c r="F240" s="12">
        <v>0</v>
      </c>
      <c r="G240" s="12">
        <v>0</v>
      </c>
      <c r="H240" s="12">
        <v>0</v>
      </c>
      <c r="I240" s="12">
        <v>0</v>
      </c>
      <c r="J240" s="12">
        <v>16</v>
      </c>
      <c r="K240" s="12">
        <f>VLOOKUP(A240,[1]!绩点,5,0)</f>
        <v>3.2050000000000001</v>
      </c>
      <c r="L240" s="18">
        <f t="shared" si="3"/>
        <v>44.859999999999992</v>
      </c>
    </row>
    <row r="241" spans="1:12">
      <c r="A241" s="12" t="s">
        <v>2160</v>
      </c>
      <c r="B241" s="12" t="s">
        <v>2161</v>
      </c>
      <c r="C241" s="12">
        <v>0</v>
      </c>
      <c r="D241" s="12">
        <v>9</v>
      </c>
      <c r="E241" s="12">
        <v>1</v>
      </c>
      <c r="F241" s="12">
        <v>0</v>
      </c>
      <c r="G241" s="12">
        <v>0</v>
      </c>
      <c r="H241" s="12">
        <v>1</v>
      </c>
      <c r="I241" s="12">
        <v>0</v>
      </c>
      <c r="J241" s="12">
        <v>11</v>
      </c>
      <c r="K241" s="12">
        <f>VLOOKUP(A241,[1]!绩点,5,0)</f>
        <v>3.3679999999999999</v>
      </c>
      <c r="L241" s="18">
        <f t="shared" si="3"/>
        <v>44.815999999999995</v>
      </c>
    </row>
    <row r="242" spans="1:12">
      <c r="A242" s="12" t="s">
        <v>2438</v>
      </c>
      <c r="B242" s="12" t="s">
        <v>2439</v>
      </c>
      <c r="C242" s="12">
        <v>4.9000000000000004</v>
      </c>
      <c r="D242" s="12">
        <v>8</v>
      </c>
      <c r="E242" s="12">
        <v>0</v>
      </c>
      <c r="F242" s="12">
        <v>0</v>
      </c>
      <c r="G242" s="12">
        <v>2.5</v>
      </c>
      <c r="H242" s="12">
        <v>3</v>
      </c>
      <c r="I242" s="12">
        <v>0</v>
      </c>
      <c r="J242" s="12">
        <v>18.399999999999999</v>
      </c>
      <c r="K242" s="12">
        <f>VLOOKUP(A242,[1]!绩点,5,0)</f>
        <v>3.117</v>
      </c>
      <c r="L242" s="18">
        <f t="shared" si="3"/>
        <v>44.764000000000003</v>
      </c>
    </row>
    <row r="243" spans="1:12">
      <c r="A243" s="12" t="s">
        <v>654</v>
      </c>
      <c r="B243" s="12" t="s">
        <v>655</v>
      </c>
      <c r="C243" s="12">
        <v>5</v>
      </c>
      <c r="D243" s="12">
        <v>21</v>
      </c>
      <c r="E243" s="12">
        <v>0</v>
      </c>
      <c r="F243" s="12">
        <v>1</v>
      </c>
      <c r="G243" s="12">
        <v>7</v>
      </c>
      <c r="H243" s="12">
        <v>3</v>
      </c>
      <c r="I243" s="12">
        <v>0</v>
      </c>
      <c r="J243" s="12">
        <v>37</v>
      </c>
      <c r="K243" s="12">
        <f>VLOOKUP(A243,[1]!绩点,5,0)</f>
        <v>2.4950000000000001</v>
      </c>
      <c r="L243" s="18">
        <f t="shared" si="3"/>
        <v>44.74</v>
      </c>
    </row>
    <row r="244" spans="1:12">
      <c r="A244" s="12" t="s">
        <v>1113</v>
      </c>
      <c r="B244" s="12" t="s">
        <v>1114</v>
      </c>
      <c r="C244" s="12">
        <v>0</v>
      </c>
      <c r="D244" s="12">
        <v>12</v>
      </c>
      <c r="E244" s="12">
        <v>0</v>
      </c>
      <c r="F244" s="12">
        <v>0</v>
      </c>
      <c r="G244" s="12">
        <v>0</v>
      </c>
      <c r="H244" s="12">
        <v>1</v>
      </c>
      <c r="I244" s="12">
        <v>0</v>
      </c>
      <c r="J244" s="12">
        <v>13</v>
      </c>
      <c r="K244" s="12">
        <f>VLOOKUP(A244,[1]!绩点,5,0)</f>
        <v>3.2890000000000001</v>
      </c>
      <c r="L244" s="18">
        <f t="shared" si="3"/>
        <v>44.667999999999999</v>
      </c>
    </row>
    <row r="245" spans="1:12">
      <c r="A245" s="12" t="s">
        <v>1396</v>
      </c>
      <c r="B245" s="12" t="s">
        <v>1397</v>
      </c>
      <c r="C245" s="12">
        <v>0</v>
      </c>
      <c r="D245" s="12">
        <v>10</v>
      </c>
      <c r="E245" s="12">
        <v>1</v>
      </c>
      <c r="F245" s="12">
        <v>0</v>
      </c>
      <c r="G245" s="12">
        <v>1</v>
      </c>
      <c r="H245" s="12">
        <v>1</v>
      </c>
      <c r="I245" s="12">
        <v>0</v>
      </c>
      <c r="J245" s="12">
        <v>13</v>
      </c>
      <c r="K245" s="12">
        <f>VLOOKUP(A245,[1]!绩点,5,0)</f>
        <v>3.2890000000000001</v>
      </c>
      <c r="L245" s="18">
        <f t="shared" si="3"/>
        <v>44.667999999999999</v>
      </c>
    </row>
    <row r="246" spans="1:12">
      <c r="A246" s="12" t="s">
        <v>1115</v>
      </c>
      <c r="B246" s="12" t="s">
        <v>1116</v>
      </c>
      <c r="C246" s="12">
        <v>0</v>
      </c>
      <c r="D246" s="12">
        <v>10</v>
      </c>
      <c r="E246" s="12">
        <v>0</v>
      </c>
      <c r="F246" s="12">
        <v>0</v>
      </c>
      <c r="G246" s="12">
        <v>0</v>
      </c>
      <c r="H246" s="12">
        <v>2</v>
      </c>
      <c r="I246" s="12">
        <v>0</v>
      </c>
      <c r="J246" s="12">
        <v>12</v>
      </c>
      <c r="K246" s="12">
        <f>VLOOKUP(A246,[1]!绩点,5,0)</f>
        <v>3.3210000000000002</v>
      </c>
      <c r="L246" s="18">
        <f t="shared" si="3"/>
        <v>44.652000000000001</v>
      </c>
    </row>
    <row r="247" spans="1:12">
      <c r="A247" s="12" t="s">
        <v>1067</v>
      </c>
      <c r="B247" s="12" t="s">
        <v>1068</v>
      </c>
      <c r="C247" s="12">
        <v>2</v>
      </c>
      <c r="D247" s="12">
        <v>12</v>
      </c>
      <c r="E247" s="12">
        <v>0</v>
      </c>
      <c r="F247" s="12">
        <v>0</v>
      </c>
      <c r="G247" s="12">
        <v>3</v>
      </c>
      <c r="H247" s="12">
        <v>5</v>
      </c>
      <c r="I247" s="12">
        <v>0</v>
      </c>
      <c r="J247" s="12">
        <v>22</v>
      </c>
      <c r="K247" s="12">
        <f>VLOOKUP(A247,[1]!绩点,5,0)</f>
        <v>2.984</v>
      </c>
      <c r="L247" s="18">
        <f t="shared" si="3"/>
        <v>44.608000000000004</v>
      </c>
    </row>
    <row r="248" spans="1:12">
      <c r="A248" s="12" t="s">
        <v>1388</v>
      </c>
      <c r="B248" s="12" t="s">
        <v>1389</v>
      </c>
      <c r="C248" s="12">
        <v>2</v>
      </c>
      <c r="D248" s="12">
        <v>4</v>
      </c>
      <c r="E248" s="12">
        <v>1</v>
      </c>
      <c r="F248" s="12">
        <v>0</v>
      </c>
      <c r="G248" s="12">
        <v>3</v>
      </c>
      <c r="H248" s="12">
        <v>6</v>
      </c>
      <c r="I248" s="12">
        <v>0</v>
      </c>
      <c r="J248" s="12">
        <v>16</v>
      </c>
      <c r="K248" s="12">
        <f>VLOOKUP(A248,[1]!绩点,5,0)</f>
        <v>3.177</v>
      </c>
      <c r="L248" s="18">
        <f t="shared" si="3"/>
        <v>44.523999999999994</v>
      </c>
    </row>
    <row r="249" spans="1:12">
      <c r="A249" s="12" t="s">
        <v>486</v>
      </c>
      <c r="B249" s="12" t="s">
        <v>487</v>
      </c>
      <c r="C249" s="12">
        <v>0</v>
      </c>
      <c r="D249" s="12">
        <v>12</v>
      </c>
      <c r="E249" s="12">
        <v>7</v>
      </c>
      <c r="F249" s="12">
        <v>0</v>
      </c>
      <c r="G249" s="12">
        <v>0</v>
      </c>
      <c r="H249" s="12">
        <v>1</v>
      </c>
      <c r="I249" s="12">
        <v>0</v>
      </c>
      <c r="J249" s="12">
        <v>20</v>
      </c>
      <c r="K249" s="12">
        <f>VLOOKUP(A249,[1]!绩点,5,0)</f>
        <v>3.0430000000000001</v>
      </c>
      <c r="L249" s="18">
        <f t="shared" si="3"/>
        <v>44.515999999999998</v>
      </c>
    </row>
    <row r="250" spans="1:12">
      <c r="A250" s="12" t="s">
        <v>1786</v>
      </c>
      <c r="B250" s="12" t="s">
        <v>1787</v>
      </c>
      <c r="C250" s="12">
        <v>2</v>
      </c>
      <c r="D250" s="12">
        <v>7</v>
      </c>
      <c r="E250" s="12">
        <v>1</v>
      </c>
      <c r="F250" s="12">
        <v>0</v>
      </c>
      <c r="G250" s="12">
        <v>0</v>
      </c>
      <c r="H250" s="12">
        <v>5.5</v>
      </c>
      <c r="I250" s="12">
        <v>0</v>
      </c>
      <c r="J250" s="12">
        <v>15.5</v>
      </c>
      <c r="K250" s="12">
        <f>VLOOKUP(A250,[1]!绩点,5,0)</f>
        <v>3.19</v>
      </c>
      <c r="L250" s="18">
        <f t="shared" si="3"/>
        <v>44.48</v>
      </c>
    </row>
    <row r="251" spans="1:12">
      <c r="A251" s="12" t="s">
        <v>1346</v>
      </c>
      <c r="B251" s="12" t="s">
        <v>1347</v>
      </c>
      <c r="C251" s="12">
        <v>0</v>
      </c>
      <c r="D251" s="12">
        <v>16</v>
      </c>
      <c r="E251" s="12">
        <v>1</v>
      </c>
      <c r="F251" s="12">
        <v>0</v>
      </c>
      <c r="G251" s="12">
        <v>0</v>
      </c>
      <c r="H251" s="12">
        <v>1</v>
      </c>
      <c r="I251" s="12">
        <v>0</v>
      </c>
      <c r="J251" s="12">
        <v>18</v>
      </c>
      <c r="K251" s="12">
        <f>VLOOKUP(A251,[1]!绩点,5,0)</f>
        <v>3.105</v>
      </c>
      <c r="L251" s="18">
        <f t="shared" si="3"/>
        <v>44.46</v>
      </c>
    </row>
    <row r="252" spans="1:12">
      <c r="A252" s="12" t="s">
        <v>2334</v>
      </c>
      <c r="B252" s="12" t="s">
        <v>2335</v>
      </c>
      <c r="C252" s="12">
        <v>0</v>
      </c>
      <c r="D252" s="12">
        <v>7</v>
      </c>
      <c r="E252" s="12">
        <v>1</v>
      </c>
      <c r="F252" s="12">
        <v>0</v>
      </c>
      <c r="G252" s="12">
        <v>0</v>
      </c>
      <c r="H252" s="12">
        <v>2</v>
      </c>
      <c r="I252" s="12">
        <v>0</v>
      </c>
      <c r="J252" s="12">
        <v>10</v>
      </c>
      <c r="K252" s="12">
        <f>VLOOKUP(A252,[1]!绩点,5,0)</f>
        <v>3.371</v>
      </c>
      <c r="L252" s="18">
        <f t="shared" si="3"/>
        <v>44.451999999999998</v>
      </c>
    </row>
    <row r="253" spans="1:12">
      <c r="A253" s="12" t="s">
        <v>1428</v>
      </c>
      <c r="B253" s="12" t="s">
        <v>1429</v>
      </c>
      <c r="C253" s="12">
        <v>0</v>
      </c>
      <c r="D253" s="12">
        <v>4</v>
      </c>
      <c r="E253" s="12">
        <v>1</v>
      </c>
      <c r="F253" s="12">
        <v>0</v>
      </c>
      <c r="G253" s="12">
        <v>0</v>
      </c>
      <c r="H253" s="12">
        <v>3</v>
      </c>
      <c r="I253" s="12">
        <v>0</v>
      </c>
      <c r="J253" s="12">
        <v>8</v>
      </c>
      <c r="K253" s="12">
        <f>VLOOKUP(A253,[1]!绩点,5,0)</f>
        <v>3.4329999999999998</v>
      </c>
      <c r="L253" s="18">
        <f t="shared" si="3"/>
        <v>44.396000000000001</v>
      </c>
    </row>
    <row r="254" spans="1:12">
      <c r="A254" s="12" t="s">
        <v>1051</v>
      </c>
      <c r="B254" s="12" t="s">
        <v>1052</v>
      </c>
      <c r="C254" s="12">
        <v>0</v>
      </c>
      <c r="D254" s="12">
        <v>17</v>
      </c>
      <c r="E254" s="12">
        <v>0</v>
      </c>
      <c r="F254" s="12">
        <v>0</v>
      </c>
      <c r="G254" s="12">
        <v>0</v>
      </c>
      <c r="H254" s="12">
        <v>6</v>
      </c>
      <c r="I254" s="12">
        <v>0</v>
      </c>
      <c r="J254" s="12">
        <v>23</v>
      </c>
      <c r="K254" s="12">
        <f>VLOOKUP(A254,[1]!绩点,5,0)</f>
        <v>2.9319999999999999</v>
      </c>
      <c r="L254" s="18">
        <f t="shared" si="3"/>
        <v>44.384</v>
      </c>
    </row>
    <row r="255" spans="1:12">
      <c r="A255" s="12" t="s">
        <v>1324</v>
      </c>
      <c r="B255" s="12" t="s">
        <v>1325</v>
      </c>
      <c r="C255" s="12">
        <v>0</v>
      </c>
      <c r="D255" s="12">
        <v>25</v>
      </c>
      <c r="E255" s="12">
        <v>1</v>
      </c>
      <c r="F255" s="12">
        <v>0</v>
      </c>
      <c r="G255" s="12">
        <v>4.5</v>
      </c>
      <c r="H255" s="12">
        <v>2</v>
      </c>
      <c r="I255" s="12">
        <v>0</v>
      </c>
      <c r="J255" s="12">
        <v>32.5</v>
      </c>
      <c r="K255" s="12">
        <f>VLOOKUP(A255,[1]!绩点,5,0)</f>
        <v>2.6110000000000002</v>
      </c>
      <c r="L255" s="18">
        <f t="shared" si="3"/>
        <v>44.332000000000001</v>
      </c>
    </row>
    <row r="256" spans="1:12">
      <c r="A256" s="12" t="s">
        <v>1768</v>
      </c>
      <c r="B256" s="12" t="s">
        <v>1769</v>
      </c>
      <c r="C256" s="12">
        <v>0</v>
      </c>
      <c r="D256" s="12">
        <v>5</v>
      </c>
      <c r="E256" s="12">
        <v>1</v>
      </c>
      <c r="F256" s="12">
        <v>0</v>
      </c>
      <c r="G256" s="12">
        <v>0</v>
      </c>
      <c r="H256" s="12">
        <v>3</v>
      </c>
      <c r="I256" s="12">
        <v>0</v>
      </c>
      <c r="J256" s="12">
        <v>9</v>
      </c>
      <c r="K256" s="12">
        <f>VLOOKUP(A256,[1]!绩点,5,0)</f>
        <v>3.39</v>
      </c>
      <c r="L256" s="18">
        <f t="shared" si="3"/>
        <v>44.28</v>
      </c>
    </row>
    <row r="257" spans="1:12">
      <c r="A257" s="12" t="s">
        <v>2321</v>
      </c>
      <c r="B257" s="12" t="s">
        <v>2322</v>
      </c>
      <c r="C257" s="12">
        <v>1</v>
      </c>
      <c r="D257" s="12">
        <v>7</v>
      </c>
      <c r="E257" s="12">
        <v>1</v>
      </c>
      <c r="F257" s="12">
        <v>0</v>
      </c>
      <c r="G257" s="12">
        <v>0</v>
      </c>
      <c r="H257" s="12">
        <v>4</v>
      </c>
      <c r="I257" s="12">
        <v>0</v>
      </c>
      <c r="J257" s="12">
        <v>13</v>
      </c>
      <c r="K257" s="12">
        <f>VLOOKUP(A257,[1]!绩点,5,0)</f>
        <v>3.2519999999999998</v>
      </c>
      <c r="L257" s="18">
        <f t="shared" si="3"/>
        <v>44.223999999999997</v>
      </c>
    </row>
    <row r="258" spans="1:12">
      <c r="A258" s="12" t="s">
        <v>1684</v>
      </c>
      <c r="B258" s="12" t="s">
        <v>1685</v>
      </c>
      <c r="C258" s="12">
        <v>0</v>
      </c>
      <c r="D258" s="12">
        <v>3</v>
      </c>
      <c r="E258" s="12">
        <v>5</v>
      </c>
      <c r="F258" s="12">
        <v>0</v>
      </c>
      <c r="G258" s="12">
        <v>0</v>
      </c>
      <c r="H258" s="12">
        <v>1</v>
      </c>
      <c r="I258" s="12">
        <v>0</v>
      </c>
      <c r="J258" s="12">
        <v>9</v>
      </c>
      <c r="K258" s="12">
        <f>VLOOKUP(A258,[1]!绩点,5,0)</f>
        <v>3.3839999999999999</v>
      </c>
      <c r="L258" s="18">
        <f t="shared" ref="L258:L321" si="4">K258*20*0.6+J258*0.4</f>
        <v>44.207999999999998</v>
      </c>
    </row>
    <row r="259" spans="1:12">
      <c r="A259" s="12" t="s">
        <v>684</v>
      </c>
      <c r="B259" s="12" t="s">
        <v>685</v>
      </c>
      <c r="C259" s="12">
        <v>0</v>
      </c>
      <c r="D259" s="12">
        <v>8</v>
      </c>
      <c r="E259" s="12">
        <v>0</v>
      </c>
      <c r="F259" s="12">
        <v>0</v>
      </c>
      <c r="G259" s="12">
        <v>0</v>
      </c>
      <c r="H259" s="12">
        <v>2</v>
      </c>
      <c r="I259" s="12">
        <v>0</v>
      </c>
      <c r="J259" s="12">
        <v>10</v>
      </c>
      <c r="K259" s="12">
        <f>VLOOKUP(A259,[1]!绩点,5,0)</f>
        <v>3.347</v>
      </c>
      <c r="L259" s="18">
        <f t="shared" si="4"/>
        <v>44.163999999999994</v>
      </c>
    </row>
    <row r="260" spans="1:12">
      <c r="A260" s="12" t="s">
        <v>1644</v>
      </c>
      <c r="B260" s="12" t="s">
        <v>1645</v>
      </c>
      <c r="C260" s="12">
        <v>1</v>
      </c>
      <c r="D260" s="12">
        <v>5</v>
      </c>
      <c r="E260" s="12">
        <v>1</v>
      </c>
      <c r="F260" s="12">
        <v>0</v>
      </c>
      <c r="G260" s="12">
        <v>2</v>
      </c>
      <c r="H260" s="12">
        <v>3</v>
      </c>
      <c r="I260" s="12">
        <v>0</v>
      </c>
      <c r="J260" s="12">
        <v>12</v>
      </c>
      <c r="K260" s="12">
        <f>VLOOKUP(A260,[1]!绩点,5,0)</f>
        <v>3.2789999999999999</v>
      </c>
      <c r="L260" s="18">
        <f t="shared" si="4"/>
        <v>44.147999999999996</v>
      </c>
    </row>
    <row r="261" spans="1:12">
      <c r="A261" s="12" t="s">
        <v>710</v>
      </c>
      <c r="B261" s="12" t="s">
        <v>711</v>
      </c>
      <c r="C261" s="12">
        <v>0</v>
      </c>
      <c r="D261" s="12">
        <v>3</v>
      </c>
      <c r="E261" s="12">
        <v>1</v>
      </c>
      <c r="F261" s="12">
        <v>10</v>
      </c>
      <c r="G261" s="12">
        <v>3</v>
      </c>
      <c r="H261" s="12">
        <v>1</v>
      </c>
      <c r="I261" s="12">
        <v>0</v>
      </c>
      <c r="J261" s="12">
        <v>18</v>
      </c>
      <c r="K261" s="12">
        <f>VLOOKUP(A261,[1]!绩点,5,0)</f>
        <v>3.0739999999999998</v>
      </c>
      <c r="L261" s="18">
        <f t="shared" si="4"/>
        <v>44.088000000000001</v>
      </c>
    </row>
    <row r="262" spans="1:12">
      <c r="A262" s="12" t="s">
        <v>1796</v>
      </c>
      <c r="B262" s="12" t="s">
        <v>1797</v>
      </c>
      <c r="C262" s="12">
        <v>0</v>
      </c>
      <c r="D262" s="12">
        <v>7</v>
      </c>
      <c r="E262" s="12">
        <v>1</v>
      </c>
      <c r="F262" s="12">
        <v>0</v>
      </c>
      <c r="G262" s="12">
        <v>0</v>
      </c>
      <c r="H262" s="12">
        <v>2</v>
      </c>
      <c r="I262" s="12">
        <v>0</v>
      </c>
      <c r="J262" s="12">
        <v>10</v>
      </c>
      <c r="K262" s="12">
        <f>VLOOKUP(A262,[1]!绩点,5,0)</f>
        <v>3.3239999999999998</v>
      </c>
      <c r="L262" s="18">
        <f t="shared" si="4"/>
        <v>43.887999999999991</v>
      </c>
    </row>
    <row r="263" spans="1:12">
      <c r="A263" s="12" t="s">
        <v>254</v>
      </c>
      <c r="B263" s="12" t="s">
        <v>255</v>
      </c>
      <c r="C263" s="12">
        <v>3</v>
      </c>
      <c r="D263" s="12">
        <v>12</v>
      </c>
      <c r="E263" s="12">
        <v>2</v>
      </c>
      <c r="F263" s="12">
        <v>0</v>
      </c>
      <c r="G263" s="12">
        <v>3</v>
      </c>
      <c r="H263" s="12">
        <v>2</v>
      </c>
      <c r="I263" s="12">
        <v>0</v>
      </c>
      <c r="J263" s="12">
        <v>22</v>
      </c>
      <c r="K263" s="12">
        <f>VLOOKUP(A263,[1]!绩点,5,0)</f>
        <v>2.92</v>
      </c>
      <c r="L263" s="18">
        <f t="shared" si="4"/>
        <v>43.84</v>
      </c>
    </row>
    <row r="264" spans="1:12">
      <c r="A264" s="12" t="s">
        <v>1079</v>
      </c>
      <c r="B264" s="12" t="s">
        <v>1080</v>
      </c>
      <c r="C264" s="12">
        <v>8</v>
      </c>
      <c r="D264" s="12">
        <v>18</v>
      </c>
      <c r="E264" s="12">
        <v>0</v>
      </c>
      <c r="F264" s="12">
        <v>0</v>
      </c>
      <c r="G264" s="12">
        <v>6</v>
      </c>
      <c r="H264" s="12">
        <v>2</v>
      </c>
      <c r="I264" s="12">
        <v>0</v>
      </c>
      <c r="J264" s="12">
        <v>34</v>
      </c>
      <c r="K264" s="12">
        <f>VLOOKUP(A264,[1]!绩点,5,0)</f>
        <v>2.516</v>
      </c>
      <c r="L264" s="18">
        <f t="shared" si="4"/>
        <v>43.792000000000002</v>
      </c>
    </row>
    <row r="265" spans="1:12">
      <c r="A265" s="12" t="s">
        <v>1426</v>
      </c>
      <c r="B265" s="12" t="s">
        <v>1427</v>
      </c>
      <c r="C265" s="12">
        <v>0</v>
      </c>
      <c r="D265" s="12">
        <v>4</v>
      </c>
      <c r="E265" s="12">
        <v>1</v>
      </c>
      <c r="F265" s="12">
        <v>0</v>
      </c>
      <c r="G265" s="12">
        <v>2</v>
      </c>
      <c r="H265" s="12">
        <v>1</v>
      </c>
      <c r="I265" s="12">
        <v>0</v>
      </c>
      <c r="J265" s="12">
        <v>8</v>
      </c>
      <c r="K265" s="12">
        <f>VLOOKUP(A265,[1]!绩点,5,0)</f>
        <v>3.3809999999999998</v>
      </c>
      <c r="L265" s="18">
        <f t="shared" si="4"/>
        <v>43.771999999999998</v>
      </c>
    </row>
    <row r="266" spans="1:12">
      <c r="A266" s="12" t="s">
        <v>1498</v>
      </c>
      <c r="B266" s="12" t="s">
        <v>1499</v>
      </c>
      <c r="C266" s="12">
        <v>0</v>
      </c>
      <c r="D266" s="12">
        <v>4</v>
      </c>
      <c r="E266" s="12">
        <v>2</v>
      </c>
      <c r="F266" s="12">
        <v>0</v>
      </c>
      <c r="G266" s="12">
        <v>0</v>
      </c>
      <c r="H266" s="12">
        <v>2</v>
      </c>
      <c r="I266" s="12">
        <v>0</v>
      </c>
      <c r="J266" s="12">
        <v>8</v>
      </c>
      <c r="K266" s="12">
        <f>VLOOKUP(A266,[1]!绩点,5,0)</f>
        <v>3.3809999999999998</v>
      </c>
      <c r="L266" s="18">
        <f t="shared" si="4"/>
        <v>43.771999999999998</v>
      </c>
    </row>
    <row r="267" spans="1:12">
      <c r="A267" s="12" t="s">
        <v>1857</v>
      </c>
      <c r="B267" s="12" t="s">
        <v>1858</v>
      </c>
      <c r="C267" s="12">
        <v>2</v>
      </c>
      <c r="D267" s="12">
        <v>6</v>
      </c>
      <c r="E267" s="12">
        <v>0</v>
      </c>
      <c r="F267" s="12">
        <v>0</v>
      </c>
      <c r="G267" s="12">
        <v>0</v>
      </c>
      <c r="H267" s="12">
        <v>2</v>
      </c>
      <c r="I267" s="12">
        <v>0</v>
      </c>
      <c r="J267" s="12">
        <v>10</v>
      </c>
      <c r="K267" s="12">
        <f>VLOOKUP(A267,[1]!绩点,5,0)</f>
        <v>3.3140000000000001</v>
      </c>
      <c r="L267" s="18">
        <f t="shared" si="4"/>
        <v>43.768000000000001</v>
      </c>
    </row>
    <row r="268" spans="1:12">
      <c r="A268" s="12" t="s">
        <v>1368</v>
      </c>
      <c r="B268" s="12" t="s">
        <v>1369</v>
      </c>
      <c r="C268" s="12">
        <v>1</v>
      </c>
      <c r="D268" s="12">
        <v>15</v>
      </c>
      <c r="E268" s="12">
        <v>1</v>
      </c>
      <c r="F268" s="12">
        <v>0</v>
      </c>
      <c r="G268" s="12">
        <v>0</v>
      </c>
      <c r="H268" s="12">
        <v>2</v>
      </c>
      <c r="I268" s="12">
        <v>0</v>
      </c>
      <c r="J268" s="12">
        <v>19</v>
      </c>
      <c r="K268" s="12">
        <f>VLOOKUP(A268,[1]!绩点,5,0)</f>
        <v>3.0110000000000001</v>
      </c>
      <c r="L268" s="18">
        <f t="shared" si="4"/>
        <v>43.731999999999999</v>
      </c>
    </row>
    <row r="269" spans="1:12">
      <c r="A269" s="12" t="s">
        <v>2124</v>
      </c>
      <c r="B269" s="12" t="s">
        <v>2125</v>
      </c>
      <c r="C269" s="12">
        <v>1</v>
      </c>
      <c r="D269" s="12">
        <v>16</v>
      </c>
      <c r="E269" s="12">
        <v>0</v>
      </c>
      <c r="F269" s="12">
        <v>0</v>
      </c>
      <c r="G269" s="12">
        <v>0</v>
      </c>
      <c r="H269" s="12">
        <v>1</v>
      </c>
      <c r="I269" s="12">
        <v>0</v>
      </c>
      <c r="J269" s="12">
        <v>18</v>
      </c>
      <c r="K269" s="12">
        <f>VLOOKUP(A269,[1]!绩点,5,0)</f>
        <v>3.0369999999999999</v>
      </c>
      <c r="L269" s="18">
        <f t="shared" si="4"/>
        <v>43.643999999999998</v>
      </c>
    </row>
    <row r="270" spans="1:12">
      <c r="A270" s="12" t="s">
        <v>1085</v>
      </c>
      <c r="B270" s="12" t="s">
        <v>1086</v>
      </c>
      <c r="C270" s="12">
        <v>0</v>
      </c>
      <c r="D270" s="12">
        <v>14</v>
      </c>
      <c r="E270" s="12">
        <v>0</v>
      </c>
      <c r="F270" s="12">
        <v>0</v>
      </c>
      <c r="G270" s="12">
        <v>0.6</v>
      </c>
      <c r="H270" s="12">
        <v>1</v>
      </c>
      <c r="I270" s="12">
        <v>0</v>
      </c>
      <c r="J270" s="12">
        <v>15.6</v>
      </c>
      <c r="K270" s="12">
        <f>VLOOKUP(A270,[1]!绩点,5,0)</f>
        <v>3.1160000000000001</v>
      </c>
      <c r="L270" s="18">
        <f t="shared" si="4"/>
        <v>43.631999999999998</v>
      </c>
    </row>
    <row r="271" spans="1:12">
      <c r="A271" s="12" t="s">
        <v>1181</v>
      </c>
      <c r="B271" s="12" t="s">
        <v>1182</v>
      </c>
      <c r="C271" s="12">
        <v>0</v>
      </c>
      <c r="D271" s="12">
        <v>15</v>
      </c>
      <c r="E271" s="12">
        <v>1</v>
      </c>
      <c r="F271" s="12">
        <v>0</v>
      </c>
      <c r="G271" s="12">
        <v>0</v>
      </c>
      <c r="H271" s="12">
        <v>0</v>
      </c>
      <c r="I271" s="12">
        <v>0</v>
      </c>
      <c r="J271" s="12">
        <v>16</v>
      </c>
      <c r="K271" s="12">
        <f>VLOOKUP(A271,[1]!绩点,5,0)</f>
        <v>3.0979999999999999</v>
      </c>
      <c r="L271" s="18">
        <f t="shared" si="4"/>
        <v>43.575999999999993</v>
      </c>
    </row>
    <row r="272" spans="1:12">
      <c r="A272" s="12" t="s">
        <v>2394</v>
      </c>
      <c r="B272" s="12" t="s">
        <v>2395</v>
      </c>
      <c r="C272" s="12">
        <v>0</v>
      </c>
      <c r="D272" s="12">
        <v>8</v>
      </c>
      <c r="E272" s="12">
        <v>4</v>
      </c>
      <c r="F272" s="12">
        <v>0</v>
      </c>
      <c r="G272" s="12">
        <v>0</v>
      </c>
      <c r="H272" s="12">
        <v>6</v>
      </c>
      <c r="I272" s="12">
        <v>0</v>
      </c>
      <c r="J272" s="12">
        <v>18</v>
      </c>
      <c r="K272" s="12">
        <f>VLOOKUP(A272,[1]!绩点,5,0)</f>
        <v>3.0289999999999999</v>
      </c>
      <c r="L272" s="18">
        <f t="shared" si="4"/>
        <v>43.548000000000002</v>
      </c>
    </row>
    <row r="273" spans="1:12">
      <c r="A273" s="12" t="s">
        <v>1638</v>
      </c>
      <c r="B273" s="12" t="s">
        <v>1639</v>
      </c>
      <c r="C273" s="12">
        <v>0</v>
      </c>
      <c r="D273" s="12">
        <v>13</v>
      </c>
      <c r="E273" s="12">
        <v>5</v>
      </c>
      <c r="F273" s="12">
        <v>0</v>
      </c>
      <c r="G273" s="12">
        <v>1.5</v>
      </c>
      <c r="H273" s="12">
        <v>3</v>
      </c>
      <c r="I273" s="12">
        <v>0</v>
      </c>
      <c r="J273" s="12">
        <v>22.5</v>
      </c>
      <c r="K273" s="12">
        <f>VLOOKUP(A273,[1]!绩点,5,0)</f>
        <v>2.8679999999999999</v>
      </c>
      <c r="L273" s="18">
        <f t="shared" si="4"/>
        <v>43.415999999999997</v>
      </c>
    </row>
    <row r="274" spans="1:12">
      <c r="A274" s="12" t="s">
        <v>1652</v>
      </c>
      <c r="B274" s="12" t="s">
        <v>1653</v>
      </c>
      <c r="C274" s="12">
        <v>0</v>
      </c>
      <c r="D274" s="12">
        <v>5</v>
      </c>
      <c r="E274" s="12">
        <v>1</v>
      </c>
      <c r="F274" s="12">
        <v>0</v>
      </c>
      <c r="G274" s="12">
        <v>0</v>
      </c>
      <c r="H274" s="12">
        <v>1</v>
      </c>
      <c r="I274" s="12">
        <v>0</v>
      </c>
      <c r="J274" s="12">
        <v>7</v>
      </c>
      <c r="K274" s="12">
        <f>VLOOKUP(A274,[1]!绩点,5,0)</f>
        <v>3.379</v>
      </c>
      <c r="L274" s="18">
        <f t="shared" si="4"/>
        <v>43.347999999999992</v>
      </c>
    </row>
    <row r="275" spans="1:12">
      <c r="A275" s="12" t="s">
        <v>648</v>
      </c>
      <c r="B275" s="12" t="s">
        <v>649</v>
      </c>
      <c r="C275" s="12">
        <v>0</v>
      </c>
      <c r="D275" s="12">
        <v>9</v>
      </c>
      <c r="E275" s="12">
        <v>0</v>
      </c>
      <c r="F275" s="12">
        <v>0</v>
      </c>
      <c r="G275" s="12">
        <v>0</v>
      </c>
      <c r="H275" s="12">
        <v>4</v>
      </c>
      <c r="I275" s="12">
        <v>0</v>
      </c>
      <c r="J275" s="12">
        <v>13</v>
      </c>
      <c r="K275" s="12">
        <f>VLOOKUP(A275,[1]!绩点,5,0)</f>
        <v>3.1680000000000001</v>
      </c>
      <c r="L275" s="18">
        <f t="shared" si="4"/>
        <v>43.216000000000001</v>
      </c>
    </row>
    <row r="276" spans="1:12">
      <c r="A276" s="12" t="s">
        <v>2384</v>
      </c>
      <c r="B276" s="12" t="s">
        <v>2385</v>
      </c>
      <c r="C276" s="12">
        <v>0</v>
      </c>
      <c r="D276" s="12">
        <v>5</v>
      </c>
      <c r="E276" s="12">
        <v>2</v>
      </c>
      <c r="F276" s="12">
        <v>0</v>
      </c>
      <c r="G276" s="12">
        <v>0</v>
      </c>
      <c r="H276" s="12">
        <v>2</v>
      </c>
      <c r="I276" s="12">
        <v>0</v>
      </c>
      <c r="J276" s="12">
        <v>9</v>
      </c>
      <c r="K276" s="12">
        <f>VLOOKUP(A276,[1]!绩点,5,0)</f>
        <v>3.3</v>
      </c>
      <c r="L276" s="18">
        <f t="shared" si="4"/>
        <v>43.2</v>
      </c>
    </row>
    <row r="277" spans="1:12">
      <c r="A277" s="12" t="s">
        <v>1400</v>
      </c>
      <c r="B277" s="12" t="s">
        <v>1401</v>
      </c>
      <c r="C277" s="12">
        <v>1</v>
      </c>
      <c r="D277" s="12">
        <v>9</v>
      </c>
      <c r="E277" s="12">
        <v>1</v>
      </c>
      <c r="F277" s="12">
        <v>0</v>
      </c>
      <c r="G277" s="12">
        <v>0</v>
      </c>
      <c r="H277" s="12">
        <v>1</v>
      </c>
      <c r="I277" s="12">
        <v>0</v>
      </c>
      <c r="J277" s="12">
        <v>12</v>
      </c>
      <c r="K277" s="12">
        <f>VLOOKUP(A277,[1]!绩点,5,0)</f>
        <v>3.198</v>
      </c>
      <c r="L277" s="18">
        <f t="shared" si="4"/>
        <v>43.176000000000002</v>
      </c>
    </row>
    <row r="278" spans="1:12">
      <c r="A278" s="12" t="s">
        <v>1492</v>
      </c>
      <c r="B278" s="12" t="s">
        <v>1493</v>
      </c>
      <c r="C278" s="12">
        <v>6</v>
      </c>
      <c r="D278" s="12">
        <v>19</v>
      </c>
      <c r="E278" s="12">
        <v>1</v>
      </c>
      <c r="F278" s="12">
        <v>0</v>
      </c>
      <c r="G278" s="12">
        <v>5.2</v>
      </c>
      <c r="H278" s="12">
        <v>4</v>
      </c>
      <c r="I278" s="12">
        <v>0</v>
      </c>
      <c r="J278" s="12">
        <v>35.200000000000003</v>
      </c>
      <c r="K278" s="12">
        <f>VLOOKUP(A278,[1]!绩点,5,0)</f>
        <v>2.4239999999999999</v>
      </c>
      <c r="L278" s="18">
        <f t="shared" si="4"/>
        <v>43.167999999999999</v>
      </c>
    </row>
    <row r="279" spans="1:12">
      <c r="A279" s="12" t="s">
        <v>1666</v>
      </c>
      <c r="B279" s="12" t="s">
        <v>1667</v>
      </c>
      <c r="C279" s="12">
        <v>5.9</v>
      </c>
      <c r="D279" s="12">
        <v>7</v>
      </c>
      <c r="E279" s="12">
        <v>1</v>
      </c>
      <c r="F279" s="12">
        <v>0</v>
      </c>
      <c r="G279" s="12">
        <v>3</v>
      </c>
      <c r="H279" s="12">
        <v>3</v>
      </c>
      <c r="I279" s="12">
        <v>0</v>
      </c>
      <c r="J279" s="12">
        <v>19.899999999999999</v>
      </c>
      <c r="K279" s="12">
        <f>VLOOKUP(A279,[1]!绩点,5,0)</f>
        <v>2.9319999999999999</v>
      </c>
      <c r="L279" s="18">
        <f t="shared" si="4"/>
        <v>43.143999999999998</v>
      </c>
    </row>
    <row r="280" spans="1:12">
      <c r="A280" s="12" t="s">
        <v>1091</v>
      </c>
      <c r="B280" s="12" t="s">
        <v>1092</v>
      </c>
      <c r="C280" s="12">
        <v>5.3</v>
      </c>
      <c r="D280" s="12">
        <v>8</v>
      </c>
      <c r="E280" s="12">
        <v>1</v>
      </c>
      <c r="F280" s="12">
        <v>0</v>
      </c>
      <c r="G280" s="12">
        <v>1.5</v>
      </c>
      <c r="H280" s="12">
        <v>2</v>
      </c>
      <c r="I280" s="12">
        <v>0</v>
      </c>
      <c r="J280" s="12">
        <v>17.8</v>
      </c>
      <c r="K280" s="12">
        <f>VLOOKUP(A280,[1]!绩点,5,0)</f>
        <v>3</v>
      </c>
      <c r="L280" s="18">
        <f t="shared" si="4"/>
        <v>43.120000000000005</v>
      </c>
    </row>
    <row r="281" spans="1:12">
      <c r="A281" s="12" t="s">
        <v>2368</v>
      </c>
      <c r="B281" s="12" t="s">
        <v>2369</v>
      </c>
      <c r="C281" s="12">
        <v>3</v>
      </c>
      <c r="D281" s="12">
        <v>9</v>
      </c>
      <c r="E281" s="12">
        <v>1</v>
      </c>
      <c r="F281" s="12">
        <v>0</v>
      </c>
      <c r="G281" s="12">
        <v>3</v>
      </c>
      <c r="H281" s="12">
        <v>6</v>
      </c>
      <c r="I281" s="12">
        <v>0</v>
      </c>
      <c r="J281" s="12">
        <v>22</v>
      </c>
      <c r="K281" s="12">
        <f>VLOOKUP(A281,[1]!绩点,5,0)</f>
        <v>2.8570000000000002</v>
      </c>
      <c r="L281" s="18">
        <f t="shared" si="4"/>
        <v>43.084000000000003</v>
      </c>
    </row>
    <row r="282" spans="1:12">
      <c r="A282" s="12" t="s">
        <v>1149</v>
      </c>
      <c r="B282" s="12" t="s">
        <v>1150</v>
      </c>
      <c r="C282" s="12">
        <v>0</v>
      </c>
      <c r="D282" s="12">
        <v>12</v>
      </c>
      <c r="E282" s="12">
        <v>1</v>
      </c>
      <c r="F282" s="12">
        <v>0</v>
      </c>
      <c r="G282" s="12">
        <v>0.9</v>
      </c>
      <c r="H282" s="12">
        <v>2</v>
      </c>
      <c r="I282" s="12">
        <v>0</v>
      </c>
      <c r="J282" s="12">
        <v>15.9</v>
      </c>
      <c r="K282" s="12">
        <f>VLOOKUP(A282,[1]!绩点,5,0)</f>
        <v>3.0590000000000002</v>
      </c>
      <c r="L282" s="18">
        <f t="shared" si="4"/>
        <v>43.068000000000005</v>
      </c>
    </row>
    <row r="283" spans="1:12">
      <c r="A283" s="12" t="s">
        <v>1191</v>
      </c>
      <c r="B283" s="12" t="s">
        <v>1192</v>
      </c>
      <c r="C283" s="12">
        <v>1</v>
      </c>
      <c r="D283" s="12">
        <v>9</v>
      </c>
      <c r="E283" s="12">
        <v>1</v>
      </c>
      <c r="F283" s="12">
        <v>0</v>
      </c>
      <c r="G283" s="12">
        <v>3</v>
      </c>
      <c r="H283" s="12">
        <v>4</v>
      </c>
      <c r="I283" s="12">
        <v>0</v>
      </c>
      <c r="J283" s="12">
        <v>18</v>
      </c>
      <c r="K283" s="12">
        <f>VLOOKUP(A283,[1]!绩点,5,0)</f>
        <v>2.988</v>
      </c>
      <c r="L283" s="18">
        <f t="shared" si="4"/>
        <v>43.055999999999997</v>
      </c>
    </row>
    <row r="284" spans="1:12">
      <c r="A284" s="12" t="s">
        <v>1071</v>
      </c>
      <c r="B284" s="12" t="s">
        <v>1072</v>
      </c>
      <c r="C284" s="12">
        <v>0</v>
      </c>
      <c r="D284" s="12">
        <v>14</v>
      </c>
      <c r="E284" s="12">
        <v>0</v>
      </c>
      <c r="F284" s="12">
        <v>0</v>
      </c>
      <c r="G284" s="12">
        <v>1.3</v>
      </c>
      <c r="H284" s="12">
        <v>1</v>
      </c>
      <c r="I284" s="12">
        <v>0</v>
      </c>
      <c r="J284" s="12">
        <v>16.3</v>
      </c>
      <c r="K284" s="12">
        <f>VLOOKUP(A284,[1]!绩点,5,0)</f>
        <v>3.0419999999999998</v>
      </c>
      <c r="L284" s="18">
        <f t="shared" si="4"/>
        <v>43.024000000000001</v>
      </c>
    </row>
    <row r="285" spans="1:12">
      <c r="A285" s="12" t="s">
        <v>1424</v>
      </c>
      <c r="B285" s="12" t="s">
        <v>1425</v>
      </c>
      <c r="C285" s="12">
        <v>0</v>
      </c>
      <c r="D285" s="12">
        <v>5</v>
      </c>
      <c r="E285" s="12">
        <v>2</v>
      </c>
      <c r="F285" s="12">
        <v>0</v>
      </c>
      <c r="G285" s="12">
        <v>0</v>
      </c>
      <c r="H285" s="12">
        <v>3</v>
      </c>
      <c r="I285" s="12">
        <v>0</v>
      </c>
      <c r="J285" s="12">
        <v>10</v>
      </c>
      <c r="K285" s="12">
        <f>VLOOKUP(A285,[1]!绩点,5,0)</f>
        <v>3.2519999999999998</v>
      </c>
      <c r="L285" s="18">
        <f t="shared" si="4"/>
        <v>43.023999999999994</v>
      </c>
    </row>
    <row r="286" spans="1:12">
      <c r="A286" s="12" t="s">
        <v>1398</v>
      </c>
      <c r="B286" s="12" t="s">
        <v>1399</v>
      </c>
      <c r="C286" s="12">
        <v>0</v>
      </c>
      <c r="D286" s="12">
        <v>15</v>
      </c>
      <c r="E286" s="12">
        <v>1</v>
      </c>
      <c r="F286" s="12">
        <v>0</v>
      </c>
      <c r="G286" s="12">
        <v>0</v>
      </c>
      <c r="H286" s="12">
        <v>1</v>
      </c>
      <c r="I286" s="12">
        <v>0</v>
      </c>
      <c r="J286" s="12">
        <v>17</v>
      </c>
      <c r="K286" s="12">
        <f>VLOOKUP(A286,[1]!绩点,5,0)</f>
        <v>3.0139999999999998</v>
      </c>
      <c r="L286" s="18">
        <f t="shared" si="4"/>
        <v>42.967999999999989</v>
      </c>
    </row>
    <row r="287" spans="1:12">
      <c r="A287" s="12" t="s">
        <v>1648</v>
      </c>
      <c r="B287" s="12" t="s">
        <v>1649</v>
      </c>
      <c r="C287" s="12">
        <v>0</v>
      </c>
      <c r="D287" s="12">
        <v>7</v>
      </c>
      <c r="E287" s="12">
        <v>1</v>
      </c>
      <c r="F287" s="12">
        <v>0</v>
      </c>
      <c r="G287" s="12">
        <v>2</v>
      </c>
      <c r="H287" s="12">
        <v>3</v>
      </c>
      <c r="I287" s="12">
        <v>0</v>
      </c>
      <c r="J287" s="12">
        <v>13</v>
      </c>
      <c r="K287" s="12">
        <f>VLOOKUP(A287,[1]!绩点,5,0)</f>
        <v>3.1469999999999998</v>
      </c>
      <c r="L287" s="18">
        <f t="shared" si="4"/>
        <v>42.963999999999999</v>
      </c>
    </row>
    <row r="288" spans="1:12">
      <c r="A288" s="12" t="s">
        <v>1089</v>
      </c>
      <c r="B288" s="12" t="s">
        <v>1090</v>
      </c>
      <c r="C288" s="12">
        <v>0</v>
      </c>
      <c r="D288" s="12">
        <v>9</v>
      </c>
      <c r="E288" s="12">
        <v>1</v>
      </c>
      <c r="F288" s="12">
        <v>0</v>
      </c>
      <c r="G288" s="12">
        <v>0</v>
      </c>
      <c r="H288" s="12">
        <v>2</v>
      </c>
      <c r="I288" s="12">
        <v>0</v>
      </c>
      <c r="J288" s="12">
        <v>12</v>
      </c>
      <c r="K288" s="12">
        <f>VLOOKUP(A288,[1]!绩点,5,0)</f>
        <v>3.1789999999999998</v>
      </c>
      <c r="L288" s="18">
        <f t="shared" si="4"/>
        <v>42.947999999999993</v>
      </c>
    </row>
    <row r="289" spans="1:12">
      <c r="A289" s="12" t="s">
        <v>1412</v>
      </c>
      <c r="B289" s="12" t="s">
        <v>1413</v>
      </c>
      <c r="C289" s="12">
        <v>2</v>
      </c>
      <c r="D289" s="12">
        <v>4</v>
      </c>
      <c r="E289" s="12">
        <v>1</v>
      </c>
      <c r="F289" s="12">
        <v>0</v>
      </c>
      <c r="G289" s="12">
        <v>2.8</v>
      </c>
      <c r="H289" s="12">
        <v>6</v>
      </c>
      <c r="I289" s="12">
        <v>0</v>
      </c>
      <c r="J289" s="12">
        <v>15.8</v>
      </c>
      <c r="K289" s="12">
        <f>VLOOKUP(A289,[1]!绩点,5,0)</f>
        <v>3.052</v>
      </c>
      <c r="L289" s="18">
        <f t="shared" si="4"/>
        <v>42.943999999999996</v>
      </c>
    </row>
    <row r="290" spans="1:12">
      <c r="A290" s="12" t="s">
        <v>2142</v>
      </c>
      <c r="B290" s="12" t="s">
        <v>2143</v>
      </c>
      <c r="C290" s="12">
        <v>1</v>
      </c>
      <c r="D290" s="12">
        <v>10</v>
      </c>
      <c r="E290" s="12">
        <v>1</v>
      </c>
      <c r="F290" s="12">
        <v>0</v>
      </c>
      <c r="G290" s="12">
        <v>3</v>
      </c>
      <c r="H290" s="12">
        <v>4</v>
      </c>
      <c r="I290" s="12">
        <v>0</v>
      </c>
      <c r="J290" s="12">
        <v>19</v>
      </c>
      <c r="K290" s="12">
        <f>VLOOKUP(A290,[1]!绩点,5,0)</f>
        <v>2.9420000000000002</v>
      </c>
      <c r="L290" s="18">
        <f t="shared" si="4"/>
        <v>42.904000000000003</v>
      </c>
    </row>
    <row r="291" spans="1:12">
      <c r="A291" s="12" t="s">
        <v>692</v>
      </c>
      <c r="B291" s="12" t="s">
        <v>693</v>
      </c>
      <c r="C291" s="12">
        <v>0</v>
      </c>
      <c r="D291" s="12">
        <v>2</v>
      </c>
      <c r="E291" s="12">
        <v>0</v>
      </c>
      <c r="F291" s="12">
        <v>1</v>
      </c>
      <c r="G291" s="12">
        <v>0</v>
      </c>
      <c r="H291" s="12">
        <v>3</v>
      </c>
      <c r="I291" s="12">
        <v>0</v>
      </c>
      <c r="J291" s="12">
        <v>6</v>
      </c>
      <c r="K291" s="12">
        <f>VLOOKUP(A291,[1]!绩点,5,0)</f>
        <v>3.3740000000000001</v>
      </c>
      <c r="L291" s="18">
        <f t="shared" si="4"/>
        <v>42.887999999999998</v>
      </c>
    </row>
    <row r="292" spans="1:12">
      <c r="A292" s="12" t="s">
        <v>2372</v>
      </c>
      <c r="B292" s="12" t="s">
        <v>2373</v>
      </c>
      <c r="C292" s="12">
        <v>2</v>
      </c>
      <c r="D292" s="12">
        <v>5</v>
      </c>
      <c r="E292" s="12">
        <v>2</v>
      </c>
      <c r="F292" s="12">
        <v>0</v>
      </c>
      <c r="G292" s="12">
        <v>0</v>
      </c>
      <c r="H292" s="12">
        <v>1</v>
      </c>
      <c r="I292" s="12">
        <v>0</v>
      </c>
      <c r="J292" s="12">
        <v>10</v>
      </c>
      <c r="K292" s="12">
        <f>VLOOKUP(A292,[1]!绩点,5,0)</f>
        <v>3.238</v>
      </c>
      <c r="L292" s="18">
        <f t="shared" si="4"/>
        <v>42.856000000000002</v>
      </c>
    </row>
    <row r="293" spans="1:12">
      <c r="A293" s="12" t="s">
        <v>1095</v>
      </c>
      <c r="B293" s="12" t="s">
        <v>1096</v>
      </c>
      <c r="C293" s="12">
        <v>6</v>
      </c>
      <c r="D293" s="12">
        <v>30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36</v>
      </c>
      <c r="K293" s="12">
        <f>VLOOKUP(A293,[1]!绩点,5,0)</f>
        <v>2.3679999999999999</v>
      </c>
      <c r="L293" s="18">
        <f t="shared" si="4"/>
        <v>42.816000000000003</v>
      </c>
    </row>
    <row r="294" spans="1:12">
      <c r="A294" s="12" t="s">
        <v>1486</v>
      </c>
      <c r="B294" s="12" t="s">
        <v>1487</v>
      </c>
      <c r="C294" s="12">
        <v>1</v>
      </c>
      <c r="D294" s="12">
        <v>6</v>
      </c>
      <c r="E294" s="12">
        <v>1</v>
      </c>
      <c r="F294" s="12">
        <v>0</v>
      </c>
      <c r="G294" s="12">
        <v>4</v>
      </c>
      <c r="H294" s="12">
        <v>5</v>
      </c>
      <c r="I294" s="12">
        <v>0</v>
      </c>
      <c r="J294" s="12">
        <v>17</v>
      </c>
      <c r="K294" s="12">
        <f>VLOOKUP(A294,[1]!绩点,5,0)</f>
        <v>2.9950000000000001</v>
      </c>
      <c r="L294" s="18">
        <f t="shared" si="4"/>
        <v>42.740000000000009</v>
      </c>
    </row>
    <row r="295" spans="1:12">
      <c r="A295" s="12" t="s">
        <v>1694</v>
      </c>
      <c r="B295" s="12" t="s">
        <v>1695</v>
      </c>
      <c r="C295" s="12">
        <v>3</v>
      </c>
      <c r="D295" s="12">
        <v>2</v>
      </c>
      <c r="E295" s="12">
        <v>1</v>
      </c>
      <c r="F295" s="12">
        <v>0</v>
      </c>
      <c r="G295" s="12">
        <v>3</v>
      </c>
      <c r="H295" s="12">
        <v>2</v>
      </c>
      <c r="I295" s="12">
        <v>0</v>
      </c>
      <c r="J295" s="12">
        <v>11</v>
      </c>
      <c r="K295" s="12">
        <f>VLOOKUP(A295,[1]!绩点,5,0)</f>
        <v>3.1949999999999998</v>
      </c>
      <c r="L295" s="18">
        <f t="shared" si="4"/>
        <v>42.739999999999995</v>
      </c>
    </row>
    <row r="296" spans="1:12">
      <c r="A296" s="12" t="s">
        <v>1137</v>
      </c>
      <c r="B296" s="12" t="s">
        <v>1138</v>
      </c>
      <c r="C296" s="12">
        <v>2</v>
      </c>
      <c r="D296" s="12">
        <v>16</v>
      </c>
      <c r="E296" s="12">
        <v>1</v>
      </c>
      <c r="F296" s="12">
        <v>0</v>
      </c>
      <c r="G296" s="12">
        <v>0</v>
      </c>
      <c r="H296" s="12">
        <v>3</v>
      </c>
      <c r="I296" s="12">
        <v>0</v>
      </c>
      <c r="J296" s="12">
        <v>22</v>
      </c>
      <c r="K296" s="12">
        <f>VLOOKUP(A296,[1]!绩点,5,0)</f>
        <v>2.827</v>
      </c>
      <c r="L296" s="18">
        <f t="shared" si="4"/>
        <v>42.724000000000004</v>
      </c>
    </row>
    <row r="297" spans="1:12">
      <c r="A297" s="12" t="s">
        <v>1380</v>
      </c>
      <c r="B297" s="12" t="s">
        <v>1381</v>
      </c>
      <c r="C297" s="12">
        <v>0</v>
      </c>
      <c r="D297" s="12">
        <v>4</v>
      </c>
      <c r="E297" s="12">
        <v>1</v>
      </c>
      <c r="F297" s="12">
        <v>0</v>
      </c>
      <c r="G297" s="12">
        <v>0</v>
      </c>
      <c r="H297" s="12">
        <v>1</v>
      </c>
      <c r="I297" s="12">
        <v>0</v>
      </c>
      <c r="J297" s="12">
        <v>6</v>
      </c>
      <c r="K297" s="12">
        <f>VLOOKUP(A297,[1]!绩点,5,0)</f>
        <v>3.3570000000000002</v>
      </c>
      <c r="L297" s="18">
        <f t="shared" si="4"/>
        <v>42.683999999999997</v>
      </c>
    </row>
    <row r="298" spans="1:12">
      <c r="A298" s="12" t="s">
        <v>2390</v>
      </c>
      <c r="B298" s="12" t="s">
        <v>2391</v>
      </c>
      <c r="C298" s="12">
        <v>0</v>
      </c>
      <c r="D298" s="12">
        <v>9</v>
      </c>
      <c r="E298" s="12">
        <v>1</v>
      </c>
      <c r="F298" s="12">
        <v>0</v>
      </c>
      <c r="G298" s="12">
        <v>0</v>
      </c>
      <c r="H298" s="12">
        <v>4</v>
      </c>
      <c r="I298" s="12">
        <v>0</v>
      </c>
      <c r="J298" s="12">
        <v>14</v>
      </c>
      <c r="K298" s="12">
        <f>VLOOKUP(A298,[1]!绩点,5,0)</f>
        <v>3.09</v>
      </c>
      <c r="L298" s="18">
        <f t="shared" si="4"/>
        <v>42.68</v>
      </c>
    </row>
    <row r="299" spans="1:12">
      <c r="A299" s="12" t="s">
        <v>1835</v>
      </c>
      <c r="B299" s="12" t="s">
        <v>1836</v>
      </c>
      <c r="C299" s="12">
        <v>0</v>
      </c>
      <c r="D299" s="12">
        <v>4</v>
      </c>
      <c r="E299" s="12">
        <v>1</v>
      </c>
      <c r="F299" s="12">
        <v>0</v>
      </c>
      <c r="G299" s="12">
        <v>0</v>
      </c>
      <c r="H299" s="12">
        <v>5</v>
      </c>
      <c r="I299" s="12">
        <v>0</v>
      </c>
      <c r="J299" s="12">
        <v>10</v>
      </c>
      <c r="K299" s="12">
        <f>VLOOKUP(A299,[1]!绩点,5,0)</f>
        <v>3.2050000000000001</v>
      </c>
      <c r="L299" s="18">
        <f t="shared" si="4"/>
        <v>42.459999999999994</v>
      </c>
    </row>
    <row r="300" spans="1:12">
      <c r="A300" s="12" t="s">
        <v>322</v>
      </c>
      <c r="B300" s="12" t="s">
        <v>323</v>
      </c>
      <c r="C300" s="12">
        <v>0</v>
      </c>
      <c r="D300" s="12">
        <v>8</v>
      </c>
      <c r="E300" s="12">
        <v>1</v>
      </c>
      <c r="F300" s="12">
        <v>0</v>
      </c>
      <c r="G300" s="12">
        <v>3</v>
      </c>
      <c r="H300" s="12">
        <v>0</v>
      </c>
      <c r="I300" s="12">
        <v>0</v>
      </c>
      <c r="J300" s="12">
        <v>12</v>
      </c>
      <c r="K300" s="12">
        <f>VLOOKUP(A300,[1]!绩点,5,0)</f>
        <v>3.137</v>
      </c>
      <c r="L300" s="18">
        <f t="shared" si="4"/>
        <v>42.444000000000003</v>
      </c>
    </row>
    <row r="301" spans="1:12">
      <c r="A301" s="12" t="s">
        <v>664</v>
      </c>
      <c r="B301" s="12" t="s">
        <v>665</v>
      </c>
      <c r="C301" s="12">
        <v>2.2000000000000002</v>
      </c>
      <c r="D301" s="12">
        <v>8</v>
      </c>
      <c r="E301" s="12">
        <v>0</v>
      </c>
      <c r="F301" s="12">
        <v>0</v>
      </c>
      <c r="G301" s="12">
        <v>1.4</v>
      </c>
      <c r="H301" s="12">
        <v>1</v>
      </c>
      <c r="I301" s="12">
        <v>0</v>
      </c>
      <c r="J301" s="12">
        <v>12.6</v>
      </c>
      <c r="K301" s="12">
        <f>VLOOKUP(A301,[1]!绩点,5,0)</f>
        <v>3.1160000000000001</v>
      </c>
      <c r="L301" s="18">
        <f t="shared" si="4"/>
        <v>42.431999999999995</v>
      </c>
    </row>
    <row r="302" spans="1:12">
      <c r="A302" s="12" t="s">
        <v>1462</v>
      </c>
      <c r="B302" s="12" t="s">
        <v>1463</v>
      </c>
      <c r="C302" s="12">
        <v>0</v>
      </c>
      <c r="D302" s="12">
        <v>5</v>
      </c>
      <c r="E302" s="12">
        <v>1</v>
      </c>
      <c r="F302" s="12">
        <v>0</v>
      </c>
      <c r="G302" s="12">
        <v>0</v>
      </c>
      <c r="H302" s="12">
        <v>6</v>
      </c>
      <c r="I302" s="12">
        <v>0</v>
      </c>
      <c r="J302" s="12">
        <v>12</v>
      </c>
      <c r="K302" s="12">
        <f>VLOOKUP(A302,[1]!绩点,5,0)</f>
        <v>3.1240000000000001</v>
      </c>
      <c r="L302" s="18">
        <f t="shared" si="4"/>
        <v>42.287999999999997</v>
      </c>
    </row>
    <row r="303" spans="1:12">
      <c r="A303" s="12" t="s">
        <v>1704</v>
      </c>
      <c r="B303" s="12" t="s">
        <v>1705</v>
      </c>
      <c r="C303" s="12">
        <v>1</v>
      </c>
      <c r="D303" s="12">
        <v>6</v>
      </c>
      <c r="E303" s="12">
        <v>1</v>
      </c>
      <c r="F303" s="12">
        <v>0</v>
      </c>
      <c r="G303" s="12">
        <v>3</v>
      </c>
      <c r="H303" s="12">
        <v>2</v>
      </c>
      <c r="I303" s="12">
        <v>0</v>
      </c>
      <c r="J303" s="12">
        <v>13</v>
      </c>
      <c r="K303" s="12">
        <f>VLOOKUP(A303,[1]!绩点,5,0)</f>
        <v>3.089</v>
      </c>
      <c r="L303" s="18">
        <f t="shared" si="4"/>
        <v>42.268000000000001</v>
      </c>
    </row>
    <row r="304" spans="1:12">
      <c r="A304" s="12" t="s">
        <v>1865</v>
      </c>
      <c r="B304" s="12" t="s">
        <v>1866</v>
      </c>
      <c r="C304" s="12">
        <v>0</v>
      </c>
      <c r="D304" s="12">
        <v>4</v>
      </c>
      <c r="E304" s="12">
        <v>1</v>
      </c>
      <c r="F304" s="12">
        <v>0</v>
      </c>
      <c r="G304" s="12">
        <v>0</v>
      </c>
      <c r="H304" s="12">
        <v>2</v>
      </c>
      <c r="I304" s="12">
        <v>0</v>
      </c>
      <c r="J304" s="12">
        <v>7</v>
      </c>
      <c r="K304" s="12">
        <f>VLOOKUP(A304,[1]!绩点,5,0)</f>
        <v>3.286</v>
      </c>
      <c r="L304" s="18">
        <f t="shared" si="4"/>
        <v>42.231999999999992</v>
      </c>
    </row>
    <row r="305" spans="1:12">
      <c r="A305" s="12" t="s">
        <v>706</v>
      </c>
      <c r="B305" s="12" t="s">
        <v>707</v>
      </c>
      <c r="C305" s="12">
        <v>0</v>
      </c>
      <c r="D305" s="12">
        <v>7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7</v>
      </c>
      <c r="K305" s="12">
        <f>VLOOKUP(A305,[1]!绩点,5,0)</f>
        <v>3.2839999999999998</v>
      </c>
      <c r="L305" s="18">
        <f t="shared" si="4"/>
        <v>42.207999999999991</v>
      </c>
    </row>
    <row r="306" spans="1:12">
      <c r="A306" s="12" t="s">
        <v>1714</v>
      </c>
      <c r="B306" s="12" t="s">
        <v>1715</v>
      </c>
      <c r="C306" s="12">
        <v>0</v>
      </c>
      <c r="D306" s="12">
        <v>9</v>
      </c>
      <c r="E306" s="12">
        <v>2</v>
      </c>
      <c r="F306" s="12">
        <v>0</v>
      </c>
      <c r="G306" s="12">
        <v>0</v>
      </c>
      <c r="H306" s="12">
        <v>1</v>
      </c>
      <c r="I306" s="12">
        <v>0</v>
      </c>
      <c r="J306" s="12">
        <v>12</v>
      </c>
      <c r="K306" s="12">
        <f>VLOOKUP(A306,[1]!绩点,5,0)</f>
        <v>3.1160000000000001</v>
      </c>
      <c r="L306" s="18">
        <f t="shared" si="4"/>
        <v>42.191999999999993</v>
      </c>
    </row>
    <row r="307" spans="1:12">
      <c r="A307" s="12" t="s">
        <v>1490</v>
      </c>
      <c r="B307" s="12" t="s">
        <v>1491</v>
      </c>
      <c r="C307" s="12">
        <v>0</v>
      </c>
      <c r="D307" s="12">
        <v>7</v>
      </c>
      <c r="E307" s="12">
        <v>1</v>
      </c>
      <c r="F307" s="12">
        <v>0</v>
      </c>
      <c r="G307" s="12">
        <v>0</v>
      </c>
      <c r="H307" s="12">
        <v>2</v>
      </c>
      <c r="I307" s="12">
        <v>0</v>
      </c>
      <c r="J307" s="12">
        <v>10</v>
      </c>
      <c r="K307" s="12">
        <f>VLOOKUP(A307,[1]!绩点,5,0)</f>
        <v>3.181</v>
      </c>
      <c r="L307" s="18">
        <f t="shared" si="4"/>
        <v>42.172000000000004</v>
      </c>
    </row>
    <row r="308" spans="1:12">
      <c r="A308" s="12" t="s">
        <v>1109</v>
      </c>
      <c r="B308" s="12" t="s">
        <v>1110</v>
      </c>
      <c r="C308" s="12">
        <v>2</v>
      </c>
      <c r="D308" s="12">
        <v>14</v>
      </c>
      <c r="E308" s="12">
        <v>0</v>
      </c>
      <c r="F308" s="12">
        <v>0</v>
      </c>
      <c r="G308" s="12">
        <v>3</v>
      </c>
      <c r="H308" s="12">
        <v>3</v>
      </c>
      <c r="I308" s="12">
        <v>0</v>
      </c>
      <c r="J308" s="12">
        <v>22</v>
      </c>
      <c r="K308" s="12">
        <f>VLOOKUP(A308,[1]!绩点,5,0)</f>
        <v>2.7789999999999999</v>
      </c>
      <c r="L308" s="18">
        <f t="shared" si="4"/>
        <v>42.147999999999996</v>
      </c>
    </row>
    <row r="309" spans="1:12">
      <c r="A309" s="12" t="s">
        <v>1670</v>
      </c>
      <c r="B309" s="12" t="s">
        <v>1671</v>
      </c>
      <c r="C309" s="12">
        <v>1</v>
      </c>
      <c r="D309" s="12">
        <v>9</v>
      </c>
      <c r="E309" s="12">
        <v>1</v>
      </c>
      <c r="F309" s="12">
        <v>0</v>
      </c>
      <c r="G309" s="12">
        <v>0</v>
      </c>
      <c r="H309" s="12">
        <v>4</v>
      </c>
      <c r="I309" s="12">
        <v>0</v>
      </c>
      <c r="J309" s="12">
        <v>15</v>
      </c>
      <c r="K309" s="12">
        <f>VLOOKUP(A309,[1]!绩点,5,0)</f>
        <v>3</v>
      </c>
      <c r="L309" s="18">
        <f t="shared" si="4"/>
        <v>42</v>
      </c>
    </row>
    <row r="310" spans="1:12">
      <c r="A310" s="12" t="s">
        <v>700</v>
      </c>
      <c r="B310" s="12" t="s">
        <v>701</v>
      </c>
      <c r="C310" s="12">
        <v>1</v>
      </c>
      <c r="D310" s="12">
        <v>8</v>
      </c>
      <c r="E310" s="12">
        <v>0</v>
      </c>
      <c r="F310" s="12">
        <v>0</v>
      </c>
      <c r="G310" s="12">
        <v>0</v>
      </c>
      <c r="H310" s="12">
        <v>2</v>
      </c>
      <c r="I310" s="12">
        <v>0</v>
      </c>
      <c r="J310" s="12">
        <v>11</v>
      </c>
      <c r="K310" s="12">
        <f>VLOOKUP(A310,[1]!绩点,5,0)</f>
        <v>3.1320000000000001</v>
      </c>
      <c r="L310" s="18">
        <f t="shared" si="4"/>
        <v>41.983999999999995</v>
      </c>
    </row>
    <row r="311" spans="1:12">
      <c r="A311" s="12" t="s">
        <v>2154</v>
      </c>
      <c r="B311" s="12" t="s">
        <v>2155</v>
      </c>
      <c r="C311" s="12">
        <v>1</v>
      </c>
      <c r="D311" s="12">
        <v>9</v>
      </c>
      <c r="E311" s="12">
        <v>2</v>
      </c>
      <c r="F311" s="12">
        <v>0</v>
      </c>
      <c r="G311" s="12">
        <v>3</v>
      </c>
      <c r="H311" s="12">
        <v>4</v>
      </c>
      <c r="I311" s="12">
        <v>0</v>
      </c>
      <c r="J311" s="12">
        <v>19</v>
      </c>
      <c r="K311" s="12">
        <f>VLOOKUP(A311,[1]!绩点,5,0)</f>
        <v>2.863</v>
      </c>
      <c r="L311" s="18">
        <f t="shared" si="4"/>
        <v>41.955999999999996</v>
      </c>
    </row>
    <row r="312" spans="1:12">
      <c r="A312" s="12" t="s">
        <v>1867</v>
      </c>
      <c r="B312" s="12" t="s">
        <v>1868</v>
      </c>
      <c r="C312" s="12">
        <v>0</v>
      </c>
      <c r="D312" s="12">
        <v>2</v>
      </c>
      <c r="E312" s="12">
        <v>0</v>
      </c>
      <c r="F312" s="12">
        <v>0</v>
      </c>
      <c r="G312" s="12">
        <v>0</v>
      </c>
      <c r="H312" s="12">
        <v>3</v>
      </c>
      <c r="I312" s="12">
        <v>0</v>
      </c>
      <c r="J312" s="12">
        <v>5</v>
      </c>
      <c r="K312" s="12">
        <f>VLOOKUP(A312,[1]!绩点,5,0)</f>
        <v>3.3290000000000002</v>
      </c>
      <c r="L312" s="18">
        <f t="shared" si="4"/>
        <v>41.948</v>
      </c>
    </row>
    <row r="313" spans="1:12">
      <c r="A313" s="12" t="s">
        <v>1811</v>
      </c>
      <c r="B313" s="12" t="s">
        <v>1812</v>
      </c>
      <c r="C313" s="12">
        <v>0</v>
      </c>
      <c r="D313" s="12">
        <v>3</v>
      </c>
      <c r="E313" s="12">
        <v>0</v>
      </c>
      <c r="F313" s="12">
        <v>0</v>
      </c>
      <c r="G313" s="12">
        <v>0</v>
      </c>
      <c r="H313" s="12">
        <v>1</v>
      </c>
      <c r="I313" s="12">
        <v>0</v>
      </c>
      <c r="J313" s="12">
        <v>4</v>
      </c>
      <c r="K313" s="12">
        <f>VLOOKUP(A313,[1]!绩点,5,0)</f>
        <v>3.3620000000000001</v>
      </c>
      <c r="L313" s="18">
        <f t="shared" si="4"/>
        <v>41.944000000000003</v>
      </c>
    </row>
    <row r="314" spans="1:12">
      <c r="A314" s="12" t="s">
        <v>2136</v>
      </c>
      <c r="B314" s="12" t="s">
        <v>2137</v>
      </c>
      <c r="C314" s="12">
        <v>0</v>
      </c>
      <c r="D314" s="12">
        <v>14</v>
      </c>
      <c r="E314" s="12">
        <v>2</v>
      </c>
      <c r="F314" s="12">
        <v>0</v>
      </c>
      <c r="G314" s="12">
        <v>0</v>
      </c>
      <c r="H314" s="12">
        <v>3</v>
      </c>
      <c r="I314" s="12">
        <v>0</v>
      </c>
      <c r="J314" s="12">
        <v>19</v>
      </c>
      <c r="K314" s="12">
        <f>VLOOKUP(A314,[1]!绩点,5,0)</f>
        <v>2.8530000000000002</v>
      </c>
      <c r="L314" s="18">
        <f t="shared" si="4"/>
        <v>41.835999999999999</v>
      </c>
    </row>
    <row r="315" spans="1:12">
      <c r="A315" s="12" t="s">
        <v>1837</v>
      </c>
      <c r="B315" s="12" t="s">
        <v>1838</v>
      </c>
      <c r="C315" s="12">
        <v>0</v>
      </c>
      <c r="D315" s="12">
        <v>4</v>
      </c>
      <c r="E315" s="12">
        <v>0</v>
      </c>
      <c r="F315" s="12">
        <v>0</v>
      </c>
      <c r="G315" s="12">
        <v>0</v>
      </c>
      <c r="H315" s="12">
        <v>1</v>
      </c>
      <c r="I315" s="12">
        <v>0</v>
      </c>
      <c r="J315" s="12">
        <v>5</v>
      </c>
      <c r="K315" s="12">
        <f>VLOOKUP(A315,[1]!绩点,5,0)</f>
        <v>3.319</v>
      </c>
      <c r="L315" s="18">
        <f t="shared" si="4"/>
        <v>41.827999999999996</v>
      </c>
    </row>
    <row r="316" spans="1:12">
      <c r="A316" s="12" t="s">
        <v>1770</v>
      </c>
      <c r="B316" s="12" t="s">
        <v>1771</v>
      </c>
      <c r="C316" s="12">
        <v>0</v>
      </c>
      <c r="D316" s="12">
        <v>6</v>
      </c>
      <c r="E316" s="12">
        <v>0</v>
      </c>
      <c r="F316" s="12">
        <v>0</v>
      </c>
      <c r="G316" s="12">
        <v>0</v>
      </c>
      <c r="H316" s="12">
        <v>6</v>
      </c>
      <c r="I316" s="12">
        <v>0</v>
      </c>
      <c r="J316" s="12">
        <v>12</v>
      </c>
      <c r="K316" s="12">
        <f>VLOOKUP(A316,[1]!绩点,5,0)</f>
        <v>3.081</v>
      </c>
      <c r="L316" s="18">
        <f t="shared" si="4"/>
        <v>41.771999999999991</v>
      </c>
    </row>
    <row r="317" spans="1:12">
      <c r="A317" s="12" t="s">
        <v>2188</v>
      </c>
      <c r="B317" s="12" t="s">
        <v>2189</v>
      </c>
      <c r="C317" s="12">
        <v>4</v>
      </c>
      <c r="D317" s="12">
        <v>11</v>
      </c>
      <c r="E317" s="12">
        <v>1</v>
      </c>
      <c r="F317" s="12">
        <v>1</v>
      </c>
      <c r="G317" s="12">
        <v>0</v>
      </c>
      <c r="H317" s="12">
        <v>3</v>
      </c>
      <c r="I317" s="12">
        <v>0</v>
      </c>
      <c r="J317" s="12">
        <v>20</v>
      </c>
      <c r="K317" s="12">
        <f>VLOOKUP(A317,[1]!绩点,5,0)</f>
        <v>2.8109999999999999</v>
      </c>
      <c r="L317" s="18">
        <f t="shared" si="4"/>
        <v>41.731999999999999</v>
      </c>
    </row>
    <row r="318" spans="1:12">
      <c r="A318" s="12" t="s">
        <v>1097</v>
      </c>
      <c r="B318" s="12" t="s">
        <v>1098</v>
      </c>
      <c r="C318" s="12">
        <v>5</v>
      </c>
      <c r="D318" s="12">
        <v>10</v>
      </c>
      <c r="E318" s="12">
        <v>0</v>
      </c>
      <c r="F318" s="12">
        <v>0</v>
      </c>
      <c r="G318" s="12">
        <v>8</v>
      </c>
      <c r="H318" s="12">
        <v>3</v>
      </c>
      <c r="I318" s="12">
        <v>0</v>
      </c>
      <c r="J318" s="12">
        <v>26</v>
      </c>
      <c r="K318" s="12">
        <f>VLOOKUP(A318,[1]!绩点,5,0)</f>
        <v>2.605</v>
      </c>
      <c r="L318" s="18">
        <f t="shared" si="4"/>
        <v>41.66</v>
      </c>
    </row>
    <row r="319" spans="1:12">
      <c r="A319" s="12" t="s">
        <v>1790</v>
      </c>
      <c r="B319" s="12" t="s">
        <v>1791</v>
      </c>
      <c r="C319" s="12">
        <v>0</v>
      </c>
      <c r="D319" s="12">
        <v>6</v>
      </c>
      <c r="E319" s="12">
        <v>2</v>
      </c>
      <c r="F319" s="12">
        <v>1</v>
      </c>
      <c r="G319" s="12">
        <v>0</v>
      </c>
      <c r="H319" s="12">
        <v>2</v>
      </c>
      <c r="I319" s="12">
        <v>0</v>
      </c>
      <c r="J319" s="12">
        <v>11</v>
      </c>
      <c r="K319" s="12">
        <f>VLOOKUP(A319,[1]!绩点,5,0)</f>
        <v>3.105</v>
      </c>
      <c r="L319" s="18">
        <f t="shared" si="4"/>
        <v>41.66</v>
      </c>
    </row>
    <row r="320" spans="1:12">
      <c r="A320" s="12" t="s">
        <v>1141</v>
      </c>
      <c r="B320" s="12" t="s">
        <v>1142</v>
      </c>
      <c r="C320" s="12">
        <v>3</v>
      </c>
      <c r="D320" s="12">
        <v>15</v>
      </c>
      <c r="E320" s="12">
        <v>1</v>
      </c>
      <c r="F320" s="12">
        <v>0</v>
      </c>
      <c r="G320" s="12">
        <v>0</v>
      </c>
      <c r="H320" s="12">
        <v>0</v>
      </c>
      <c r="I320" s="12">
        <v>0</v>
      </c>
      <c r="J320" s="12">
        <v>19</v>
      </c>
      <c r="K320" s="12">
        <f>VLOOKUP(A320,[1]!绩点,5,0)</f>
        <v>2.8290000000000002</v>
      </c>
      <c r="L320" s="18">
        <f t="shared" si="4"/>
        <v>41.548000000000002</v>
      </c>
    </row>
    <row r="321" spans="1:12">
      <c r="A321" s="12" t="s">
        <v>2122</v>
      </c>
      <c r="B321" s="12" t="s">
        <v>2123</v>
      </c>
      <c r="C321" s="12">
        <v>0</v>
      </c>
      <c r="D321" s="12">
        <v>6</v>
      </c>
      <c r="E321" s="12">
        <v>1</v>
      </c>
      <c r="F321" s="12">
        <v>0</v>
      </c>
      <c r="G321" s="12">
        <v>0</v>
      </c>
      <c r="H321" s="12">
        <v>2</v>
      </c>
      <c r="I321" s="12">
        <v>0</v>
      </c>
      <c r="J321" s="12">
        <v>9</v>
      </c>
      <c r="K321" s="12">
        <f>VLOOKUP(A321,[1]!绩点,5,0)</f>
        <v>3.1579999999999999</v>
      </c>
      <c r="L321" s="18">
        <f t="shared" si="4"/>
        <v>41.495999999999995</v>
      </c>
    </row>
    <row r="322" spans="1:12">
      <c r="A322" s="12" t="s">
        <v>2315</v>
      </c>
      <c r="B322" s="12" t="s">
        <v>2316</v>
      </c>
      <c r="C322" s="12">
        <v>0</v>
      </c>
      <c r="D322" s="12">
        <v>7</v>
      </c>
      <c r="E322" s="12">
        <v>3</v>
      </c>
      <c r="F322" s="12">
        <v>0</v>
      </c>
      <c r="G322" s="12">
        <v>0</v>
      </c>
      <c r="H322" s="12">
        <v>3</v>
      </c>
      <c r="I322" s="12">
        <v>0</v>
      </c>
      <c r="J322" s="12">
        <v>13</v>
      </c>
      <c r="K322" s="12">
        <f>VLOOKUP(A322,[1]!绩点,5,0)</f>
        <v>3.024</v>
      </c>
      <c r="L322" s="18">
        <f t="shared" ref="L322:L385" si="5">K322*20*0.6+J322*0.4</f>
        <v>41.488000000000007</v>
      </c>
    </row>
    <row r="323" spans="1:12">
      <c r="A323" s="12" t="s">
        <v>1416</v>
      </c>
      <c r="B323" s="12" t="s">
        <v>1417</v>
      </c>
      <c r="C323" s="12">
        <v>0</v>
      </c>
      <c r="D323" s="12">
        <v>6</v>
      </c>
      <c r="E323" s="12">
        <v>2</v>
      </c>
      <c r="F323" s="12">
        <v>0</v>
      </c>
      <c r="G323" s="12">
        <v>2</v>
      </c>
      <c r="H323" s="12">
        <v>4</v>
      </c>
      <c r="I323" s="12">
        <v>0</v>
      </c>
      <c r="J323" s="12">
        <v>14</v>
      </c>
      <c r="K323" s="12">
        <f>VLOOKUP(A323,[1]!绩点,5,0)</f>
        <v>2.99</v>
      </c>
      <c r="L323" s="18">
        <f t="shared" si="5"/>
        <v>41.480000000000004</v>
      </c>
    </row>
    <row r="324" spans="1:12">
      <c r="A324" s="12" t="s">
        <v>686</v>
      </c>
      <c r="B324" s="12" t="s">
        <v>687</v>
      </c>
      <c r="C324" s="12">
        <v>0</v>
      </c>
      <c r="D324" s="12">
        <v>8</v>
      </c>
      <c r="E324" s="12">
        <v>0</v>
      </c>
      <c r="F324" s="12">
        <v>0</v>
      </c>
      <c r="G324" s="12">
        <v>1</v>
      </c>
      <c r="H324" s="12">
        <v>3</v>
      </c>
      <c r="I324" s="12">
        <v>0</v>
      </c>
      <c r="J324" s="12">
        <v>12</v>
      </c>
      <c r="K324" s="12">
        <f>VLOOKUP(A324,[1]!绩点,5,0)</f>
        <v>3.0470000000000002</v>
      </c>
      <c r="L324" s="18">
        <f t="shared" si="5"/>
        <v>41.364000000000004</v>
      </c>
    </row>
    <row r="325" spans="1:12">
      <c r="A325" s="12" t="s">
        <v>633</v>
      </c>
      <c r="B325" s="12" t="s">
        <v>620</v>
      </c>
      <c r="C325" s="12">
        <v>1</v>
      </c>
      <c r="D325" s="12">
        <v>28</v>
      </c>
      <c r="E325" s="12">
        <v>0</v>
      </c>
      <c r="F325" s="12">
        <v>0</v>
      </c>
      <c r="G325" s="12">
        <v>0</v>
      </c>
      <c r="H325" s="12">
        <v>6</v>
      </c>
      <c r="I325" s="12">
        <v>0</v>
      </c>
      <c r="J325" s="12">
        <v>35</v>
      </c>
      <c r="K325" s="12">
        <f>VLOOKUP(A325,[1]!绩点,5,0)</f>
        <v>2.2789999999999999</v>
      </c>
      <c r="L325" s="18">
        <f t="shared" si="5"/>
        <v>41.347999999999999</v>
      </c>
    </row>
    <row r="326" spans="1:12">
      <c r="A326" s="12" t="s">
        <v>1510</v>
      </c>
      <c r="B326" s="12" t="s">
        <v>1511</v>
      </c>
      <c r="C326" s="12">
        <v>0</v>
      </c>
      <c r="D326" s="12">
        <v>5</v>
      </c>
      <c r="E326" s="12">
        <v>1</v>
      </c>
      <c r="F326" s="12">
        <v>0</v>
      </c>
      <c r="G326" s="12">
        <v>2</v>
      </c>
      <c r="H326" s="12">
        <v>1</v>
      </c>
      <c r="I326" s="12">
        <v>0</v>
      </c>
      <c r="J326" s="12">
        <v>9</v>
      </c>
      <c r="K326" s="12">
        <f>VLOOKUP(A326,[1]!绩点,5,0)</f>
        <v>3.1429999999999998</v>
      </c>
      <c r="L326" s="18">
        <f t="shared" si="5"/>
        <v>41.316000000000003</v>
      </c>
    </row>
    <row r="327" spans="1:12">
      <c r="A327" s="12" t="s">
        <v>1167</v>
      </c>
      <c r="B327" s="12" t="s">
        <v>1168</v>
      </c>
      <c r="C327" s="12">
        <v>3</v>
      </c>
      <c r="D327" s="12">
        <v>14</v>
      </c>
      <c r="E327" s="12">
        <v>1</v>
      </c>
      <c r="F327" s="12">
        <v>0</v>
      </c>
      <c r="G327" s="12">
        <v>0</v>
      </c>
      <c r="H327" s="12">
        <v>0</v>
      </c>
      <c r="I327" s="12">
        <v>0</v>
      </c>
      <c r="J327" s="12">
        <v>18</v>
      </c>
      <c r="K327" s="12">
        <f>VLOOKUP(A327,[1]!绩点,5,0)</f>
        <v>2.8340000000000001</v>
      </c>
      <c r="L327" s="18">
        <f t="shared" si="5"/>
        <v>41.207999999999998</v>
      </c>
    </row>
    <row r="328" spans="1:12">
      <c r="A328" s="12" t="s">
        <v>1804</v>
      </c>
      <c r="B328" s="12" t="s">
        <v>511</v>
      </c>
      <c r="C328" s="12">
        <v>0</v>
      </c>
      <c r="D328" s="12">
        <v>3</v>
      </c>
      <c r="E328" s="12">
        <v>0</v>
      </c>
      <c r="F328" s="12">
        <v>0</v>
      </c>
      <c r="G328" s="12">
        <v>1</v>
      </c>
      <c r="H328" s="12">
        <v>3</v>
      </c>
      <c r="I328" s="12">
        <v>0</v>
      </c>
      <c r="J328" s="12">
        <v>7</v>
      </c>
      <c r="K328" s="12">
        <f>VLOOKUP(A328,[1]!绩点,5,0)</f>
        <v>3.1949999999999998</v>
      </c>
      <c r="L328" s="18">
        <f t="shared" si="5"/>
        <v>41.139999999999993</v>
      </c>
    </row>
    <row r="329" spans="1:12">
      <c r="A329" s="12" t="s">
        <v>2168</v>
      </c>
      <c r="B329" s="12" t="s">
        <v>2169</v>
      </c>
      <c r="C329" s="12">
        <v>0</v>
      </c>
      <c r="D329" s="12">
        <v>9</v>
      </c>
      <c r="E329" s="12">
        <v>0</v>
      </c>
      <c r="F329" s="12">
        <v>0</v>
      </c>
      <c r="G329" s="12">
        <v>1</v>
      </c>
      <c r="H329" s="12">
        <v>1</v>
      </c>
      <c r="I329" s="12">
        <v>0</v>
      </c>
      <c r="J329" s="12">
        <v>11</v>
      </c>
      <c r="K329" s="12">
        <f>VLOOKUP(A329,[1]!绩点,5,0)</f>
        <v>3.0579999999999998</v>
      </c>
      <c r="L329" s="18">
        <f t="shared" si="5"/>
        <v>41.095999999999997</v>
      </c>
    </row>
    <row r="330" spans="1:12">
      <c r="A330" s="12" t="s">
        <v>1821</v>
      </c>
      <c r="B330" s="12" t="s">
        <v>1822</v>
      </c>
      <c r="C330" s="12">
        <v>2</v>
      </c>
      <c r="D330" s="12">
        <v>5</v>
      </c>
      <c r="E330" s="12">
        <v>2</v>
      </c>
      <c r="F330" s="12">
        <v>0</v>
      </c>
      <c r="G330" s="12">
        <v>3</v>
      </c>
      <c r="H330" s="12">
        <v>5</v>
      </c>
      <c r="I330" s="12">
        <v>0</v>
      </c>
      <c r="J330" s="12">
        <v>17</v>
      </c>
      <c r="K330" s="12">
        <f>VLOOKUP(A330,[1]!绩点,5,0)</f>
        <v>2.8570000000000002</v>
      </c>
      <c r="L330" s="18">
        <f t="shared" si="5"/>
        <v>41.084000000000003</v>
      </c>
    </row>
    <row r="331" spans="1:12">
      <c r="A331" s="12" t="s">
        <v>300</v>
      </c>
      <c r="B331" s="12" t="s">
        <v>301</v>
      </c>
      <c r="C331" s="12">
        <v>0</v>
      </c>
      <c r="D331" s="12">
        <v>8</v>
      </c>
      <c r="E331" s="12">
        <v>1</v>
      </c>
      <c r="F331" s="12">
        <v>0</v>
      </c>
      <c r="G331" s="12">
        <v>3</v>
      </c>
      <c r="H331" s="12">
        <v>0</v>
      </c>
      <c r="I331" s="12">
        <v>0</v>
      </c>
      <c r="J331" s="12">
        <v>12</v>
      </c>
      <c r="K331" s="12">
        <f>VLOOKUP(A331,[1]!绩点,5,0)</f>
        <v>3.012</v>
      </c>
      <c r="L331" s="18">
        <f t="shared" si="5"/>
        <v>40.944000000000003</v>
      </c>
    </row>
    <row r="332" spans="1:12">
      <c r="A332" s="12" t="s">
        <v>1696</v>
      </c>
      <c r="B332" s="12" t="s">
        <v>1697</v>
      </c>
      <c r="C332" s="12">
        <v>0</v>
      </c>
      <c r="D332" s="12">
        <v>5</v>
      </c>
      <c r="E332" s="12">
        <v>1</v>
      </c>
      <c r="F332" s="12">
        <v>0</v>
      </c>
      <c r="G332" s="12">
        <v>3</v>
      </c>
      <c r="H332" s="12">
        <v>0</v>
      </c>
      <c r="I332" s="12">
        <v>0</v>
      </c>
      <c r="J332" s="12">
        <v>9</v>
      </c>
      <c r="K332" s="12">
        <f>VLOOKUP(A332,[1]!绩点,5,0)</f>
        <v>3.1110000000000002</v>
      </c>
      <c r="L332" s="18">
        <f t="shared" si="5"/>
        <v>40.932000000000002</v>
      </c>
    </row>
    <row r="333" spans="1:12">
      <c r="A333" s="12" t="s">
        <v>1117</v>
      </c>
      <c r="B333" s="12" t="s">
        <v>1118</v>
      </c>
      <c r="C333" s="12">
        <v>1</v>
      </c>
      <c r="D333" s="12">
        <v>14</v>
      </c>
      <c r="E333" s="12">
        <v>0</v>
      </c>
      <c r="F333" s="12">
        <v>0</v>
      </c>
      <c r="G333" s="12">
        <v>6</v>
      </c>
      <c r="H333" s="12">
        <v>4</v>
      </c>
      <c r="I333" s="12">
        <v>0</v>
      </c>
      <c r="J333" s="12">
        <v>25</v>
      </c>
      <c r="K333" s="12">
        <f>VLOOKUP(A333,[1]!绩点,5,0)</f>
        <v>2.5739999999999998</v>
      </c>
      <c r="L333" s="18">
        <f t="shared" si="5"/>
        <v>40.887999999999998</v>
      </c>
    </row>
    <row r="334" spans="1:12">
      <c r="A334" s="12" t="s">
        <v>2402</v>
      </c>
      <c r="B334" s="12" t="s">
        <v>2403</v>
      </c>
      <c r="C334" s="12">
        <v>1</v>
      </c>
      <c r="D334" s="12">
        <v>5</v>
      </c>
      <c r="E334" s="12">
        <v>1</v>
      </c>
      <c r="F334" s="12">
        <v>0</v>
      </c>
      <c r="G334" s="12">
        <v>3</v>
      </c>
      <c r="H334" s="12">
        <v>4</v>
      </c>
      <c r="I334" s="12">
        <v>0</v>
      </c>
      <c r="J334" s="12">
        <v>14</v>
      </c>
      <c r="K334" s="12">
        <f>VLOOKUP(A334,[1]!绩点,5,0)</f>
        <v>2.9380000000000002</v>
      </c>
      <c r="L334" s="18">
        <f t="shared" si="5"/>
        <v>40.856000000000002</v>
      </c>
    </row>
    <row r="335" spans="1:12">
      <c r="A335" s="12" t="s">
        <v>1053</v>
      </c>
      <c r="B335" s="12" t="s">
        <v>1054</v>
      </c>
      <c r="C335" s="12">
        <v>0</v>
      </c>
      <c r="D335" s="12">
        <v>11</v>
      </c>
      <c r="E335" s="12">
        <v>1</v>
      </c>
      <c r="F335" s="12">
        <v>0</v>
      </c>
      <c r="G335" s="12">
        <v>0</v>
      </c>
      <c r="H335" s="12">
        <v>2</v>
      </c>
      <c r="I335" s="12">
        <v>0</v>
      </c>
      <c r="J335" s="12">
        <v>14</v>
      </c>
      <c r="K335" s="12">
        <f>VLOOKUP(A335,[1]!绩点,5,0)</f>
        <v>2.9260000000000002</v>
      </c>
      <c r="L335" s="18">
        <f t="shared" si="5"/>
        <v>40.712000000000003</v>
      </c>
    </row>
    <row r="336" spans="1:12">
      <c r="A336" s="12" t="s">
        <v>2132</v>
      </c>
      <c r="B336" s="12" t="s">
        <v>2133</v>
      </c>
      <c r="C336" s="12">
        <v>0</v>
      </c>
      <c r="D336" s="12">
        <v>15</v>
      </c>
      <c r="E336" s="12">
        <v>2</v>
      </c>
      <c r="F336" s="12">
        <v>1</v>
      </c>
      <c r="G336" s="12">
        <v>0</v>
      </c>
      <c r="H336" s="12">
        <v>3</v>
      </c>
      <c r="I336" s="12">
        <v>0</v>
      </c>
      <c r="J336" s="12">
        <v>21</v>
      </c>
      <c r="K336" s="12">
        <f>VLOOKUP(A336,[1]!绩点,5,0)</f>
        <v>2.6840000000000002</v>
      </c>
      <c r="L336" s="18">
        <f t="shared" si="5"/>
        <v>40.608000000000004</v>
      </c>
    </row>
    <row r="337" spans="1:12">
      <c r="A337" s="12" t="s">
        <v>1069</v>
      </c>
      <c r="B337" s="12" t="s">
        <v>1070</v>
      </c>
      <c r="C337" s="12">
        <v>2</v>
      </c>
      <c r="D337" s="12">
        <v>13</v>
      </c>
      <c r="E337" s="12">
        <v>0</v>
      </c>
      <c r="F337" s="12">
        <v>0</v>
      </c>
      <c r="G337" s="12">
        <v>1</v>
      </c>
      <c r="H337" s="12">
        <v>1</v>
      </c>
      <c r="I337" s="12">
        <v>0</v>
      </c>
      <c r="J337" s="12">
        <v>17</v>
      </c>
      <c r="K337" s="12">
        <f>VLOOKUP(A337,[1]!绩点,5,0)</f>
        <v>2.8159999999999998</v>
      </c>
      <c r="L337" s="18">
        <f t="shared" si="5"/>
        <v>40.591999999999999</v>
      </c>
    </row>
    <row r="338" spans="1:12">
      <c r="A338" s="12" t="s">
        <v>1849</v>
      </c>
      <c r="B338" s="12" t="s">
        <v>1850</v>
      </c>
      <c r="C338" s="12">
        <v>2</v>
      </c>
      <c r="D338" s="12">
        <v>3</v>
      </c>
      <c r="E338" s="12">
        <v>1</v>
      </c>
      <c r="F338" s="12">
        <v>0</v>
      </c>
      <c r="G338" s="12">
        <v>0</v>
      </c>
      <c r="H338" s="12">
        <v>1</v>
      </c>
      <c r="I338" s="12">
        <v>0</v>
      </c>
      <c r="J338" s="12">
        <v>7</v>
      </c>
      <c r="K338" s="12">
        <f>VLOOKUP(A338,[1]!绩点,5,0)</f>
        <v>3.1480000000000001</v>
      </c>
      <c r="L338" s="18">
        <f t="shared" si="5"/>
        <v>40.575999999999993</v>
      </c>
    </row>
    <row r="339" spans="1:12">
      <c r="A339" s="12" t="s">
        <v>1452</v>
      </c>
      <c r="B339" s="12" t="s">
        <v>1453</v>
      </c>
      <c r="C339" s="12">
        <v>1</v>
      </c>
      <c r="D339" s="12">
        <v>4</v>
      </c>
      <c r="E339" s="12">
        <v>1</v>
      </c>
      <c r="F339" s="12">
        <v>0</v>
      </c>
      <c r="G339" s="12">
        <v>3</v>
      </c>
      <c r="H339" s="12">
        <v>9</v>
      </c>
      <c r="I339" s="12">
        <v>0</v>
      </c>
      <c r="J339" s="12">
        <v>18</v>
      </c>
      <c r="K339" s="12">
        <f>VLOOKUP(A339,[1]!绩点,5,0)</f>
        <v>2.7810000000000001</v>
      </c>
      <c r="L339" s="18">
        <f t="shared" si="5"/>
        <v>40.572000000000003</v>
      </c>
    </row>
    <row r="340" spans="1:12">
      <c r="A340" s="12" t="s">
        <v>308</v>
      </c>
      <c r="B340" s="12" t="s">
        <v>309</v>
      </c>
      <c r="C340" s="12">
        <v>0</v>
      </c>
      <c r="D340" s="12">
        <v>8</v>
      </c>
      <c r="E340" s="12">
        <v>1</v>
      </c>
      <c r="F340" s="12">
        <v>0</v>
      </c>
      <c r="G340" s="12">
        <v>3</v>
      </c>
      <c r="H340" s="12">
        <v>2</v>
      </c>
      <c r="I340" s="12">
        <v>0</v>
      </c>
      <c r="J340" s="12">
        <v>14</v>
      </c>
      <c r="K340" s="12">
        <f>VLOOKUP(A340,[1]!绩点,5,0)</f>
        <v>2.9119999999999999</v>
      </c>
      <c r="L340" s="18">
        <f t="shared" si="5"/>
        <v>40.543999999999997</v>
      </c>
    </row>
    <row r="341" spans="1:12">
      <c r="A341" s="12" t="s">
        <v>1504</v>
      </c>
      <c r="B341" s="12" t="s">
        <v>1505</v>
      </c>
      <c r="C341" s="12">
        <v>0</v>
      </c>
      <c r="D341" s="12">
        <v>5</v>
      </c>
      <c r="E341" s="12">
        <v>2</v>
      </c>
      <c r="F341" s="12">
        <v>0</v>
      </c>
      <c r="G341" s="12">
        <v>0</v>
      </c>
      <c r="H341" s="12">
        <v>4</v>
      </c>
      <c r="I341" s="12">
        <v>0</v>
      </c>
      <c r="J341" s="12">
        <v>11</v>
      </c>
      <c r="K341" s="12">
        <f>VLOOKUP(A341,[1]!绩点,5,0)</f>
        <v>3.01</v>
      </c>
      <c r="L341" s="18">
        <f t="shared" si="5"/>
        <v>40.519999999999996</v>
      </c>
    </row>
    <row r="342" spans="1:12">
      <c r="A342" s="12" t="s">
        <v>477</v>
      </c>
      <c r="B342" s="12" t="s">
        <v>478</v>
      </c>
      <c r="C342" s="12">
        <v>0</v>
      </c>
      <c r="D342" s="12">
        <v>17</v>
      </c>
      <c r="E342" s="12">
        <v>6</v>
      </c>
      <c r="F342" s="12">
        <v>0</v>
      </c>
      <c r="G342" s="12">
        <v>0</v>
      </c>
      <c r="H342" s="12">
        <v>2</v>
      </c>
      <c r="I342" s="12">
        <v>0</v>
      </c>
      <c r="J342" s="12">
        <v>25</v>
      </c>
      <c r="K342" s="12">
        <f>VLOOKUP(A342,[1]!绩点,5,0)</f>
        <v>2.5430000000000001</v>
      </c>
      <c r="L342" s="18">
        <f t="shared" si="5"/>
        <v>40.515999999999998</v>
      </c>
    </row>
    <row r="343" spans="1:12">
      <c r="A343" s="12" t="s">
        <v>650</v>
      </c>
      <c r="B343" s="12" t="s">
        <v>651</v>
      </c>
      <c r="C343" s="12">
        <v>3</v>
      </c>
      <c r="D343" s="12">
        <v>9</v>
      </c>
      <c r="E343" s="12">
        <v>0</v>
      </c>
      <c r="F343" s="12">
        <v>0</v>
      </c>
      <c r="G343" s="12">
        <v>5</v>
      </c>
      <c r="H343" s="12">
        <v>2</v>
      </c>
      <c r="I343" s="12">
        <v>0</v>
      </c>
      <c r="J343" s="12">
        <v>19</v>
      </c>
      <c r="K343" s="12">
        <f>VLOOKUP(A343,[1]!绩点,5,0)</f>
        <v>2.742</v>
      </c>
      <c r="L343" s="18">
        <f t="shared" si="5"/>
        <v>40.504000000000005</v>
      </c>
    </row>
    <row r="344" spans="1:12">
      <c r="A344" s="12" t="s">
        <v>2378</v>
      </c>
      <c r="B344" s="12" t="s">
        <v>2379</v>
      </c>
      <c r="C344" s="12">
        <v>0</v>
      </c>
      <c r="D344" s="12">
        <v>6</v>
      </c>
      <c r="E344" s="12">
        <v>1</v>
      </c>
      <c r="F344" s="12">
        <v>0</v>
      </c>
      <c r="G344" s="12">
        <v>0.2</v>
      </c>
      <c r="H344" s="12">
        <v>2</v>
      </c>
      <c r="I344" s="12">
        <v>0</v>
      </c>
      <c r="J344" s="12">
        <v>9.1999999999999993</v>
      </c>
      <c r="K344" s="12">
        <f>VLOOKUP(A344,[1]!绩点,5,0)</f>
        <v>3.0670000000000002</v>
      </c>
      <c r="L344" s="18">
        <f t="shared" si="5"/>
        <v>40.484000000000002</v>
      </c>
    </row>
    <row r="345" spans="1:12">
      <c r="A345" s="12" t="s">
        <v>1328</v>
      </c>
      <c r="B345" s="12" t="s">
        <v>1329</v>
      </c>
      <c r="C345" s="12">
        <v>2</v>
      </c>
      <c r="D345" s="12">
        <v>10</v>
      </c>
      <c r="E345" s="12">
        <v>1</v>
      </c>
      <c r="F345" s="12">
        <v>0</v>
      </c>
      <c r="G345" s="12">
        <v>3</v>
      </c>
      <c r="H345" s="12">
        <v>5</v>
      </c>
      <c r="I345" s="12">
        <v>0</v>
      </c>
      <c r="J345" s="12">
        <v>21</v>
      </c>
      <c r="K345" s="12">
        <f>VLOOKUP(A345,[1]!绩点,5,0)</f>
        <v>2.673</v>
      </c>
      <c r="L345" s="18">
        <f t="shared" si="5"/>
        <v>40.475999999999999</v>
      </c>
    </row>
    <row r="346" spans="1:12">
      <c r="A346" s="12" t="s">
        <v>276</v>
      </c>
      <c r="B346" s="12" t="s">
        <v>277</v>
      </c>
      <c r="C346" s="12">
        <v>0</v>
      </c>
      <c r="D346" s="12">
        <v>8</v>
      </c>
      <c r="E346" s="12">
        <v>1</v>
      </c>
      <c r="F346" s="12">
        <v>0</v>
      </c>
      <c r="G346" s="12">
        <v>3</v>
      </c>
      <c r="H346" s="12">
        <v>1</v>
      </c>
      <c r="I346" s="12">
        <v>0</v>
      </c>
      <c r="J346" s="12">
        <v>13</v>
      </c>
      <c r="K346" s="12">
        <f>VLOOKUP(A346,[1]!绩点,5,0)</f>
        <v>2.9390000000000001</v>
      </c>
      <c r="L346" s="18">
        <f t="shared" si="5"/>
        <v>40.468000000000004</v>
      </c>
    </row>
    <row r="347" spans="1:12">
      <c r="A347" s="12" t="s">
        <v>238</v>
      </c>
      <c r="B347" s="12" t="s">
        <v>239</v>
      </c>
      <c r="C347" s="12">
        <v>0</v>
      </c>
      <c r="D347" s="12">
        <v>5</v>
      </c>
      <c r="E347" s="12">
        <v>1</v>
      </c>
      <c r="F347" s="12">
        <v>2</v>
      </c>
      <c r="G347" s="12">
        <v>5.5</v>
      </c>
      <c r="H347" s="12">
        <v>1</v>
      </c>
      <c r="I347" s="12">
        <v>0</v>
      </c>
      <c r="J347" s="12">
        <v>14.5</v>
      </c>
      <c r="K347" s="12">
        <f>VLOOKUP(A347,[1]!绩点,5,0)</f>
        <v>2.8849999999999998</v>
      </c>
      <c r="L347" s="18">
        <f t="shared" si="5"/>
        <v>40.42</v>
      </c>
    </row>
    <row r="348" spans="1:12">
      <c r="A348" s="12" t="s">
        <v>1364</v>
      </c>
      <c r="B348" s="12" t="s">
        <v>1365</v>
      </c>
      <c r="C348" s="12">
        <v>0</v>
      </c>
      <c r="D348" s="12">
        <v>4</v>
      </c>
      <c r="E348" s="12">
        <v>1</v>
      </c>
      <c r="F348" s="12">
        <v>0</v>
      </c>
      <c r="G348" s="12">
        <v>0</v>
      </c>
      <c r="H348" s="12">
        <v>1</v>
      </c>
      <c r="I348" s="12">
        <v>0</v>
      </c>
      <c r="J348" s="12">
        <v>6</v>
      </c>
      <c r="K348" s="12">
        <f>VLOOKUP(A348,[1]!绩点,5,0)</f>
        <v>3.1680000000000001</v>
      </c>
      <c r="L348" s="18">
        <f t="shared" si="5"/>
        <v>40.415999999999997</v>
      </c>
    </row>
    <row r="349" spans="1:12">
      <c r="A349" s="12" t="s">
        <v>1847</v>
      </c>
      <c r="B349" s="12" t="s">
        <v>1848</v>
      </c>
      <c r="C349" s="12">
        <v>0</v>
      </c>
      <c r="D349" s="12">
        <v>5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6</v>
      </c>
      <c r="K349" s="12">
        <f>VLOOKUP(A349,[1]!绩点,5,0)</f>
        <v>3.1619999999999999</v>
      </c>
      <c r="L349" s="18">
        <f t="shared" si="5"/>
        <v>40.343999999999994</v>
      </c>
    </row>
    <row r="350" spans="1:12">
      <c r="A350" s="12" t="s">
        <v>1404</v>
      </c>
      <c r="B350" s="12" t="s">
        <v>1405</v>
      </c>
      <c r="C350" s="12">
        <v>0</v>
      </c>
      <c r="D350" s="12">
        <v>8</v>
      </c>
      <c r="E350" s="12">
        <v>1</v>
      </c>
      <c r="F350" s="12">
        <v>0</v>
      </c>
      <c r="G350" s="12">
        <v>0</v>
      </c>
      <c r="H350" s="12">
        <v>1</v>
      </c>
      <c r="I350" s="12">
        <v>0</v>
      </c>
      <c r="J350" s="12">
        <v>10</v>
      </c>
      <c r="K350" s="12">
        <f>VLOOKUP(A350,[1]!绩点,5,0)</f>
        <v>3.0179999999999998</v>
      </c>
      <c r="L350" s="18">
        <f t="shared" si="5"/>
        <v>40.216000000000001</v>
      </c>
    </row>
    <row r="351" spans="1:12">
      <c r="A351" s="12" t="s">
        <v>1155</v>
      </c>
      <c r="B351" s="12" t="s">
        <v>1156</v>
      </c>
      <c r="C351" s="12">
        <v>0</v>
      </c>
      <c r="D351" s="12">
        <v>13</v>
      </c>
      <c r="E351" s="12">
        <v>1</v>
      </c>
      <c r="F351" s="12">
        <v>0</v>
      </c>
      <c r="G351" s="12">
        <v>0.4</v>
      </c>
      <c r="H351" s="12">
        <v>0</v>
      </c>
      <c r="I351" s="12">
        <v>0</v>
      </c>
      <c r="J351" s="12">
        <v>14.4</v>
      </c>
      <c r="K351" s="12">
        <f>VLOOKUP(A351,[1]!绩点,5,0)</f>
        <v>2.871</v>
      </c>
      <c r="L351" s="18">
        <f t="shared" si="5"/>
        <v>40.211999999999996</v>
      </c>
    </row>
    <row r="352" spans="1:12">
      <c r="A352" s="12" t="s">
        <v>260</v>
      </c>
      <c r="B352" s="12" t="s">
        <v>261</v>
      </c>
      <c r="C352" s="12">
        <v>0</v>
      </c>
      <c r="D352" s="12">
        <v>5</v>
      </c>
      <c r="E352" s="12">
        <v>1</v>
      </c>
      <c r="F352" s="12">
        <v>0</v>
      </c>
      <c r="G352" s="12">
        <v>3</v>
      </c>
      <c r="H352" s="12">
        <v>1</v>
      </c>
      <c r="I352" s="12">
        <v>0</v>
      </c>
      <c r="J352" s="12">
        <v>10</v>
      </c>
      <c r="K352" s="12">
        <f>VLOOKUP(A352,[1]!绩点,5,0)</f>
        <v>3.0049999999999999</v>
      </c>
      <c r="L352" s="18">
        <f t="shared" si="5"/>
        <v>40.059999999999995</v>
      </c>
    </row>
    <row r="353" spans="1:12">
      <c r="A353" s="12" t="s">
        <v>2192</v>
      </c>
      <c r="B353" s="12" t="s">
        <v>2193</v>
      </c>
      <c r="C353" s="12">
        <v>2</v>
      </c>
      <c r="D353" s="12">
        <v>8</v>
      </c>
      <c r="E353" s="12">
        <v>1</v>
      </c>
      <c r="F353" s="12">
        <v>0</v>
      </c>
      <c r="G353" s="12">
        <v>0</v>
      </c>
      <c r="H353" s="12">
        <v>4</v>
      </c>
      <c r="I353" s="12">
        <v>0</v>
      </c>
      <c r="J353" s="12">
        <v>15</v>
      </c>
      <c r="K353" s="12">
        <f>VLOOKUP(A353,[1]!绩点,5,0)</f>
        <v>2.8370000000000002</v>
      </c>
      <c r="L353" s="18">
        <f t="shared" si="5"/>
        <v>40.043999999999997</v>
      </c>
    </row>
    <row r="354" spans="1:12">
      <c r="A354" s="12" t="s">
        <v>1087</v>
      </c>
      <c r="B354" s="12" t="s">
        <v>1088</v>
      </c>
      <c r="C354" s="12">
        <v>0</v>
      </c>
      <c r="D354" s="12">
        <v>8</v>
      </c>
      <c r="E354" s="12">
        <v>1</v>
      </c>
      <c r="F354" s="12">
        <v>0</v>
      </c>
      <c r="G354" s="12">
        <v>0</v>
      </c>
      <c r="H354" s="12">
        <v>0</v>
      </c>
      <c r="I354" s="12">
        <v>0</v>
      </c>
      <c r="J354" s="12">
        <v>9</v>
      </c>
      <c r="K354" s="12">
        <f>VLOOKUP(A354,[1]!绩点,5,0)</f>
        <v>3.0369999999999999</v>
      </c>
      <c r="L354" s="18">
        <f t="shared" si="5"/>
        <v>40.043999999999997</v>
      </c>
    </row>
    <row r="355" spans="1:12">
      <c r="A355" s="12" t="s">
        <v>2388</v>
      </c>
      <c r="B355" s="12" t="s">
        <v>2389</v>
      </c>
      <c r="C355" s="12">
        <v>2</v>
      </c>
      <c r="D355" s="12">
        <v>6</v>
      </c>
      <c r="E355" s="12">
        <v>2</v>
      </c>
      <c r="F355" s="12">
        <v>0</v>
      </c>
      <c r="G355" s="12">
        <v>0</v>
      </c>
      <c r="H355" s="12">
        <v>3</v>
      </c>
      <c r="I355" s="12">
        <v>0</v>
      </c>
      <c r="J355" s="12">
        <v>13</v>
      </c>
      <c r="K355" s="12">
        <f>VLOOKUP(A355,[1]!绩点,5,0)</f>
        <v>2.9</v>
      </c>
      <c r="L355" s="18">
        <f t="shared" si="5"/>
        <v>40</v>
      </c>
    </row>
    <row r="356" spans="1:12">
      <c r="A356" s="12" t="s">
        <v>1065</v>
      </c>
      <c r="B356" s="12" t="s">
        <v>1066</v>
      </c>
      <c r="C356" s="12">
        <v>0</v>
      </c>
      <c r="D356" s="12">
        <v>6</v>
      </c>
      <c r="E356" s="12">
        <v>1</v>
      </c>
      <c r="F356" s="12">
        <v>0</v>
      </c>
      <c r="G356" s="12">
        <v>0</v>
      </c>
      <c r="H356" s="12">
        <v>0</v>
      </c>
      <c r="I356" s="12">
        <v>0</v>
      </c>
      <c r="J356" s="12">
        <v>7</v>
      </c>
      <c r="K356" s="12">
        <f>VLOOKUP(A356,[1]!绩点,5,0)</f>
        <v>3.1</v>
      </c>
      <c r="L356" s="18">
        <f t="shared" si="5"/>
        <v>39.999999999999993</v>
      </c>
    </row>
    <row r="357" spans="1:12">
      <c r="A357" s="12" t="s">
        <v>1500</v>
      </c>
      <c r="B357" s="12" t="s">
        <v>1501</v>
      </c>
      <c r="C357" s="12">
        <v>0</v>
      </c>
      <c r="D357" s="12">
        <v>5</v>
      </c>
      <c r="E357" s="12">
        <v>2</v>
      </c>
      <c r="F357" s="12">
        <v>1</v>
      </c>
      <c r="G357" s="12">
        <v>0</v>
      </c>
      <c r="H357" s="12">
        <v>3</v>
      </c>
      <c r="I357" s="12">
        <v>0</v>
      </c>
      <c r="J357" s="12">
        <v>11</v>
      </c>
      <c r="K357" s="12">
        <f>VLOOKUP(A357,[1]!绩点,5,0)</f>
        <v>2.9620000000000002</v>
      </c>
      <c r="L357" s="18">
        <f t="shared" si="5"/>
        <v>39.943999999999996</v>
      </c>
    </row>
    <row r="358" spans="1:12">
      <c r="A358" s="12" t="s">
        <v>1059</v>
      </c>
      <c r="B358" s="12" t="s">
        <v>1060</v>
      </c>
      <c r="C358" s="12">
        <v>0</v>
      </c>
      <c r="D358" s="12">
        <v>8</v>
      </c>
      <c r="E358" s="12">
        <v>0</v>
      </c>
      <c r="F358" s="12">
        <v>0</v>
      </c>
      <c r="G358" s="12">
        <v>0.2</v>
      </c>
      <c r="H358" s="12">
        <v>1</v>
      </c>
      <c r="I358" s="12">
        <v>0</v>
      </c>
      <c r="J358" s="12">
        <v>9.1999999999999993</v>
      </c>
      <c r="K358" s="12">
        <f>VLOOKUP(A358,[1]!绩点,5,0)</f>
        <v>3.0209999999999999</v>
      </c>
      <c r="L358" s="18">
        <f t="shared" si="5"/>
        <v>39.932000000000002</v>
      </c>
    </row>
    <row r="359" spans="1:12">
      <c r="A359" s="12" t="s">
        <v>1788</v>
      </c>
      <c r="B359" s="12" t="s">
        <v>1789</v>
      </c>
      <c r="C359" s="12">
        <v>0</v>
      </c>
      <c r="D359" s="12">
        <v>3</v>
      </c>
      <c r="E359" s="12">
        <v>0</v>
      </c>
      <c r="F359" s="12">
        <v>0</v>
      </c>
      <c r="G359" s="12">
        <v>0</v>
      </c>
      <c r="H359" s="12">
        <v>1</v>
      </c>
      <c r="I359" s="12">
        <v>0</v>
      </c>
      <c r="J359" s="12">
        <v>4</v>
      </c>
      <c r="K359" s="12">
        <f>VLOOKUP(A359,[1]!绩点,5,0)</f>
        <v>3.1859999999999999</v>
      </c>
      <c r="L359" s="18">
        <f t="shared" si="5"/>
        <v>39.832000000000001</v>
      </c>
    </row>
    <row r="360" spans="1:12">
      <c r="A360" s="12" t="s">
        <v>1478</v>
      </c>
      <c r="B360" s="12" t="s">
        <v>1479</v>
      </c>
      <c r="C360" s="12">
        <v>5</v>
      </c>
      <c r="D360" s="12">
        <v>6</v>
      </c>
      <c r="E360" s="12">
        <v>1</v>
      </c>
      <c r="F360" s="12">
        <v>0</v>
      </c>
      <c r="G360" s="12">
        <v>6</v>
      </c>
      <c r="H360" s="12">
        <v>4</v>
      </c>
      <c r="I360" s="12">
        <v>0</v>
      </c>
      <c r="J360" s="12">
        <v>22</v>
      </c>
      <c r="K360" s="12">
        <f>VLOOKUP(A360,[1]!绩点,5,0)</f>
        <v>2.5859999999999999</v>
      </c>
      <c r="L360" s="18">
        <f t="shared" si="5"/>
        <v>39.831999999999994</v>
      </c>
    </row>
    <row r="361" spans="1:12">
      <c r="A361" s="12" t="s">
        <v>2164</v>
      </c>
      <c r="B361" s="12" t="s">
        <v>2165</v>
      </c>
      <c r="C361" s="12">
        <v>0</v>
      </c>
      <c r="D361" s="12">
        <v>9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10</v>
      </c>
      <c r="K361" s="12">
        <f>VLOOKUP(A361,[1]!绩点,5,0)</f>
        <v>2.984</v>
      </c>
      <c r="L361" s="18">
        <f t="shared" si="5"/>
        <v>39.808</v>
      </c>
    </row>
    <row r="362" spans="1:12">
      <c r="A362" s="12" t="s">
        <v>2327</v>
      </c>
      <c r="B362" s="12" t="s">
        <v>2328</v>
      </c>
      <c r="C362" s="12">
        <v>0</v>
      </c>
      <c r="D362" s="12">
        <v>6</v>
      </c>
      <c r="E362" s="12">
        <v>1</v>
      </c>
      <c r="F362" s="12">
        <v>0</v>
      </c>
      <c r="G362" s="12">
        <v>0</v>
      </c>
      <c r="H362" s="12">
        <v>2</v>
      </c>
      <c r="I362" s="12">
        <v>0</v>
      </c>
      <c r="J362" s="12">
        <v>9</v>
      </c>
      <c r="K362" s="12">
        <f>VLOOKUP(A362,[1]!绩点,5,0)</f>
        <v>3</v>
      </c>
      <c r="L362" s="18">
        <f t="shared" si="5"/>
        <v>39.6</v>
      </c>
    </row>
    <row r="363" spans="1:12">
      <c r="A363" s="12" t="s">
        <v>1390</v>
      </c>
      <c r="B363" s="12" t="s">
        <v>1391</v>
      </c>
      <c r="C363" s="12">
        <v>0</v>
      </c>
      <c r="D363" s="12">
        <v>4</v>
      </c>
      <c r="E363" s="12">
        <v>2</v>
      </c>
      <c r="F363" s="12">
        <v>0</v>
      </c>
      <c r="G363" s="12">
        <v>0</v>
      </c>
      <c r="H363" s="12">
        <v>1</v>
      </c>
      <c r="I363" s="12">
        <v>0</v>
      </c>
      <c r="J363" s="12">
        <v>7</v>
      </c>
      <c r="K363" s="12">
        <f>VLOOKUP(A363,[1]!绩点,5,0)</f>
        <v>3.0659999999999998</v>
      </c>
      <c r="L363" s="18">
        <f t="shared" si="5"/>
        <v>39.591999999999992</v>
      </c>
    </row>
    <row r="364" spans="1:12">
      <c r="A364" s="12" t="s">
        <v>1456</v>
      </c>
      <c r="B364" s="12" t="s">
        <v>1457</v>
      </c>
      <c r="C364" s="12">
        <v>0</v>
      </c>
      <c r="D364" s="12">
        <v>4</v>
      </c>
      <c r="E364" s="12">
        <v>3</v>
      </c>
      <c r="F364" s="12">
        <v>0</v>
      </c>
      <c r="G364" s="12">
        <v>0</v>
      </c>
      <c r="H364" s="12">
        <v>1</v>
      </c>
      <c r="I364" s="12">
        <v>0</v>
      </c>
      <c r="J364" s="12">
        <v>8</v>
      </c>
      <c r="K364" s="12">
        <f>VLOOKUP(A364,[1]!绩点,5,0)</f>
        <v>3.0289999999999999</v>
      </c>
      <c r="L364" s="18">
        <f t="shared" si="5"/>
        <v>39.548000000000002</v>
      </c>
    </row>
    <row r="365" spans="1:12">
      <c r="A365" s="12" t="s">
        <v>1322</v>
      </c>
      <c r="B365" s="12" t="s">
        <v>1323</v>
      </c>
      <c r="C365" s="12">
        <v>0</v>
      </c>
      <c r="D365" s="12">
        <v>7</v>
      </c>
      <c r="E365" s="12">
        <v>1</v>
      </c>
      <c r="F365" s="12">
        <v>5</v>
      </c>
      <c r="G365" s="12">
        <v>0</v>
      </c>
      <c r="H365" s="12">
        <v>5</v>
      </c>
      <c r="I365" s="12">
        <v>0</v>
      </c>
      <c r="J365" s="12">
        <v>18</v>
      </c>
      <c r="K365" s="12">
        <f>VLOOKUP(A365,[1]!绩点,5,0)</f>
        <v>2.6909999999999998</v>
      </c>
      <c r="L365" s="18">
        <f t="shared" si="5"/>
        <v>39.491999999999997</v>
      </c>
    </row>
    <row r="366" spans="1:12">
      <c r="A366" s="12" t="s">
        <v>1855</v>
      </c>
      <c r="B366" s="12" t="s">
        <v>1856</v>
      </c>
      <c r="C366" s="12">
        <v>0</v>
      </c>
      <c r="D366" s="12">
        <v>3</v>
      </c>
      <c r="E366" s="12">
        <v>0</v>
      </c>
      <c r="F366" s="12">
        <v>3</v>
      </c>
      <c r="G366" s="12">
        <v>0</v>
      </c>
      <c r="H366" s="12">
        <v>3</v>
      </c>
      <c r="I366" s="12">
        <v>0</v>
      </c>
      <c r="J366" s="12">
        <v>9</v>
      </c>
      <c r="K366" s="12">
        <f>VLOOKUP(A366,[1]!绩点,5,0)</f>
        <v>2.9809999999999999</v>
      </c>
      <c r="L366" s="18">
        <f t="shared" si="5"/>
        <v>39.372</v>
      </c>
    </row>
    <row r="367" spans="1:12">
      <c r="A367" s="12" t="s">
        <v>262</v>
      </c>
      <c r="B367" s="12" t="s">
        <v>263</v>
      </c>
      <c r="C367" s="12">
        <v>1</v>
      </c>
      <c r="D367" s="12">
        <v>8</v>
      </c>
      <c r="E367" s="12">
        <v>1</v>
      </c>
      <c r="F367" s="12">
        <v>0</v>
      </c>
      <c r="G367" s="12">
        <v>6</v>
      </c>
      <c r="H367" s="12">
        <v>5</v>
      </c>
      <c r="I367" s="12">
        <v>0</v>
      </c>
      <c r="J367" s="12">
        <v>21</v>
      </c>
      <c r="K367" s="12">
        <f>VLOOKUP(A367,[1]!绩点,5,0)</f>
        <v>2.5779999999999998</v>
      </c>
      <c r="L367" s="18">
        <f t="shared" si="5"/>
        <v>39.335999999999999</v>
      </c>
    </row>
    <row r="368" spans="1:12">
      <c r="A368" s="12" t="s">
        <v>2130</v>
      </c>
      <c r="B368" s="12" t="s">
        <v>2131</v>
      </c>
      <c r="C368" s="12">
        <v>0</v>
      </c>
      <c r="D368" s="12">
        <v>9</v>
      </c>
      <c r="E368" s="12">
        <v>1</v>
      </c>
      <c r="F368" s="12">
        <v>0</v>
      </c>
      <c r="G368" s="12">
        <v>0</v>
      </c>
      <c r="H368" s="12">
        <v>2</v>
      </c>
      <c r="I368" s="12">
        <v>0</v>
      </c>
      <c r="J368" s="12">
        <v>12</v>
      </c>
      <c r="K368" s="12">
        <f>VLOOKUP(A368,[1]!绩点,5,0)</f>
        <v>2.8740000000000001</v>
      </c>
      <c r="L368" s="18">
        <f t="shared" si="5"/>
        <v>39.287999999999997</v>
      </c>
    </row>
    <row r="369" spans="1:12">
      <c r="A369" s="12" t="s">
        <v>1458</v>
      </c>
      <c r="B369" s="12" t="s">
        <v>1459</v>
      </c>
      <c r="C369" s="12">
        <v>0</v>
      </c>
      <c r="D369" s="12">
        <v>4</v>
      </c>
      <c r="E369" s="12">
        <v>1</v>
      </c>
      <c r="F369" s="12">
        <v>0</v>
      </c>
      <c r="G369" s="12">
        <v>0</v>
      </c>
      <c r="H369" s="12">
        <v>1</v>
      </c>
      <c r="I369" s="12">
        <v>0</v>
      </c>
      <c r="J369" s="12">
        <v>6</v>
      </c>
      <c r="K369" s="12">
        <f>VLOOKUP(A369,[1]!绩点,5,0)</f>
        <v>3.0710000000000002</v>
      </c>
      <c r="L369" s="18">
        <f t="shared" si="5"/>
        <v>39.251999999999995</v>
      </c>
    </row>
    <row r="370" spans="1:12">
      <c r="A370" s="12" t="s">
        <v>1318</v>
      </c>
      <c r="B370" s="12" t="s">
        <v>1319</v>
      </c>
      <c r="C370" s="12">
        <v>0</v>
      </c>
      <c r="D370" s="12">
        <v>4</v>
      </c>
      <c r="E370" s="12">
        <v>1</v>
      </c>
      <c r="F370" s="12">
        <v>0</v>
      </c>
      <c r="G370" s="12">
        <v>0</v>
      </c>
      <c r="H370" s="12">
        <v>1</v>
      </c>
      <c r="I370" s="12">
        <v>0</v>
      </c>
      <c r="J370" s="12">
        <v>6</v>
      </c>
      <c r="K370" s="12">
        <f>VLOOKUP(A370,[1]!绩点,5,0)</f>
        <v>3.07</v>
      </c>
      <c r="L370" s="18">
        <f t="shared" si="5"/>
        <v>39.239999999999995</v>
      </c>
    </row>
    <row r="371" spans="1:12">
      <c r="A371" s="12" t="s">
        <v>1784</v>
      </c>
      <c r="B371" s="12" t="s">
        <v>1785</v>
      </c>
      <c r="C371" s="12">
        <v>6</v>
      </c>
      <c r="D371" s="12">
        <v>8</v>
      </c>
      <c r="E371" s="12">
        <v>0</v>
      </c>
      <c r="F371" s="12">
        <v>0</v>
      </c>
      <c r="G371" s="12">
        <v>4</v>
      </c>
      <c r="H371" s="12">
        <v>5</v>
      </c>
      <c r="I371" s="12">
        <v>0</v>
      </c>
      <c r="J371" s="12">
        <v>23</v>
      </c>
      <c r="K371" s="12">
        <f>VLOOKUP(A371,[1]!绩点,5,0)</f>
        <v>2.5</v>
      </c>
      <c r="L371" s="18">
        <f t="shared" si="5"/>
        <v>39.200000000000003</v>
      </c>
    </row>
    <row r="372" spans="1:12">
      <c r="A372" s="12" t="s">
        <v>2172</v>
      </c>
      <c r="B372" s="12" t="s">
        <v>2173</v>
      </c>
      <c r="C372" s="12">
        <v>0</v>
      </c>
      <c r="D372" s="12">
        <v>8</v>
      </c>
      <c r="E372" s="12">
        <v>1</v>
      </c>
      <c r="F372" s="12">
        <v>0</v>
      </c>
      <c r="G372" s="12">
        <v>0</v>
      </c>
      <c r="H372" s="12">
        <v>1</v>
      </c>
      <c r="I372" s="12">
        <v>0</v>
      </c>
      <c r="J372" s="12">
        <v>10</v>
      </c>
      <c r="K372" s="12">
        <f>VLOOKUP(A372,[1]!绩点,5,0)</f>
        <v>2.9319999999999999</v>
      </c>
      <c r="L372" s="18">
        <f t="shared" si="5"/>
        <v>39.183999999999997</v>
      </c>
    </row>
    <row r="373" spans="1:12">
      <c r="A373" s="12" t="s">
        <v>1344</v>
      </c>
      <c r="B373" s="12" t="s">
        <v>1345</v>
      </c>
      <c r="C373" s="12">
        <v>0</v>
      </c>
      <c r="D373" s="12">
        <v>4</v>
      </c>
      <c r="E373" s="12">
        <v>1</v>
      </c>
      <c r="F373" s="12">
        <v>0</v>
      </c>
      <c r="G373" s="12">
        <v>2</v>
      </c>
      <c r="H373" s="12">
        <v>2</v>
      </c>
      <c r="I373" s="12">
        <v>0</v>
      </c>
      <c r="J373" s="12">
        <v>9</v>
      </c>
      <c r="K373" s="12">
        <f>VLOOKUP(A373,[1]!绩点,5,0)</f>
        <v>2.9550000000000001</v>
      </c>
      <c r="L373" s="18">
        <f t="shared" si="5"/>
        <v>39.06</v>
      </c>
    </row>
    <row r="374" spans="1:12">
      <c r="A374" s="12" t="s">
        <v>1348</v>
      </c>
      <c r="B374" s="12" t="s">
        <v>1349</v>
      </c>
      <c r="C374" s="12">
        <v>0</v>
      </c>
      <c r="D374" s="12">
        <v>3</v>
      </c>
      <c r="E374" s="12">
        <v>1</v>
      </c>
      <c r="F374" s="12">
        <v>0</v>
      </c>
      <c r="G374" s="12">
        <v>0</v>
      </c>
      <c r="H374" s="12">
        <v>2</v>
      </c>
      <c r="I374" s="12">
        <v>0</v>
      </c>
      <c r="J374" s="12">
        <v>6</v>
      </c>
      <c r="K374" s="12">
        <f>VLOOKUP(A374,[1]!绩点,5,0)</f>
        <v>3.0550000000000002</v>
      </c>
      <c r="L374" s="18">
        <f t="shared" si="5"/>
        <v>39.059999999999995</v>
      </c>
    </row>
    <row r="375" spans="1:12">
      <c r="A375" s="12" t="s">
        <v>1807</v>
      </c>
      <c r="B375" s="12" t="s">
        <v>1808</v>
      </c>
      <c r="C375" s="12">
        <v>0</v>
      </c>
      <c r="D375" s="12">
        <v>4</v>
      </c>
      <c r="E375" s="12">
        <v>0</v>
      </c>
      <c r="F375" s="12">
        <v>0</v>
      </c>
      <c r="G375" s="12">
        <v>0</v>
      </c>
      <c r="H375" s="12">
        <v>1</v>
      </c>
      <c r="I375" s="12">
        <v>0</v>
      </c>
      <c r="J375" s="12">
        <v>5</v>
      </c>
      <c r="K375" s="12">
        <f>VLOOKUP(A375,[1]!绩点,5,0)</f>
        <v>3.0859999999999999</v>
      </c>
      <c r="L375" s="18">
        <f t="shared" si="5"/>
        <v>39.031999999999996</v>
      </c>
    </row>
    <row r="376" spans="1:12">
      <c r="A376" s="12" t="s">
        <v>234</v>
      </c>
      <c r="B376" s="12" t="s">
        <v>235</v>
      </c>
      <c r="C376" s="12">
        <v>3</v>
      </c>
      <c r="D376" s="12">
        <v>7</v>
      </c>
      <c r="E376" s="12">
        <v>1</v>
      </c>
      <c r="F376" s="12">
        <v>0</v>
      </c>
      <c r="G376" s="12">
        <v>3</v>
      </c>
      <c r="H376" s="12">
        <v>2</v>
      </c>
      <c r="I376" s="12">
        <v>0</v>
      </c>
      <c r="J376" s="12">
        <v>16</v>
      </c>
      <c r="K376" s="12">
        <f>VLOOKUP(A376,[1]!绩点,5,0)</f>
        <v>2.71</v>
      </c>
      <c r="L376" s="18">
        <f t="shared" si="5"/>
        <v>38.92</v>
      </c>
    </row>
    <row r="377" spans="1:12">
      <c r="A377" s="12" t="s">
        <v>1642</v>
      </c>
      <c r="B377" s="12" t="s">
        <v>1643</v>
      </c>
      <c r="C377" s="12">
        <v>0</v>
      </c>
      <c r="D377" s="12">
        <v>5</v>
      </c>
      <c r="E377" s="12">
        <v>1</v>
      </c>
      <c r="F377" s="12">
        <v>0</v>
      </c>
      <c r="G377" s="12">
        <v>0</v>
      </c>
      <c r="H377" s="12">
        <v>0</v>
      </c>
      <c r="I377" s="12">
        <v>0</v>
      </c>
      <c r="J377" s="12">
        <v>6</v>
      </c>
      <c r="K377" s="12">
        <f>VLOOKUP(A377,[1]!绩点,5,0)</f>
        <v>3.0419999999999998</v>
      </c>
      <c r="L377" s="18">
        <f t="shared" si="5"/>
        <v>38.903999999999996</v>
      </c>
    </row>
    <row r="378" spans="1:12">
      <c r="A378" s="12" t="s">
        <v>2406</v>
      </c>
      <c r="B378" s="12" t="s">
        <v>2407</v>
      </c>
      <c r="C378" s="12">
        <v>0</v>
      </c>
      <c r="D378" s="12">
        <v>3</v>
      </c>
      <c r="E378" s="12">
        <v>1</v>
      </c>
      <c r="F378" s="12">
        <v>0</v>
      </c>
      <c r="G378" s="12">
        <v>0</v>
      </c>
      <c r="H378" s="12">
        <v>3</v>
      </c>
      <c r="I378" s="12">
        <v>0</v>
      </c>
      <c r="J378" s="12">
        <v>7</v>
      </c>
      <c r="K378" s="12">
        <f>VLOOKUP(A378,[1]!绩点,5,0)</f>
        <v>3.0049999999999999</v>
      </c>
      <c r="L378" s="18">
        <f t="shared" si="5"/>
        <v>38.859999999999992</v>
      </c>
    </row>
    <row r="379" spans="1:12">
      <c r="A379" s="12" t="s">
        <v>1093</v>
      </c>
      <c r="B379" s="12" t="s">
        <v>1094</v>
      </c>
      <c r="C379" s="12">
        <v>0</v>
      </c>
      <c r="D379" s="12">
        <v>13</v>
      </c>
      <c r="E379" s="12">
        <v>0</v>
      </c>
      <c r="F379" s="12">
        <v>0</v>
      </c>
      <c r="G379" s="12">
        <v>0</v>
      </c>
      <c r="H379" s="12">
        <v>1</v>
      </c>
      <c r="I379" s="12">
        <v>0</v>
      </c>
      <c r="J379" s="12">
        <v>14</v>
      </c>
      <c r="K379" s="12">
        <f>VLOOKUP(A379,[1]!绩点,5,0)</f>
        <v>2.7679999999999998</v>
      </c>
      <c r="L379" s="18">
        <f t="shared" si="5"/>
        <v>38.816000000000003</v>
      </c>
    </row>
    <row r="380" spans="1:12">
      <c r="A380" s="12" t="s">
        <v>1448</v>
      </c>
      <c r="B380" s="12" t="s">
        <v>1449</v>
      </c>
      <c r="C380" s="12">
        <v>4</v>
      </c>
      <c r="D380" s="12">
        <v>17</v>
      </c>
      <c r="E380" s="12">
        <v>2</v>
      </c>
      <c r="F380" s="12">
        <v>0</v>
      </c>
      <c r="G380" s="12">
        <v>0</v>
      </c>
      <c r="H380" s="12">
        <v>3</v>
      </c>
      <c r="I380" s="12">
        <v>0</v>
      </c>
      <c r="J380" s="12">
        <v>26</v>
      </c>
      <c r="K380" s="12">
        <f>VLOOKUP(A380,[1]!绩点,5,0)</f>
        <v>2.3620000000000001</v>
      </c>
      <c r="L380" s="18">
        <f t="shared" si="5"/>
        <v>38.744</v>
      </c>
    </row>
    <row r="381" spans="1:12">
      <c r="A381" s="12" t="s">
        <v>2182</v>
      </c>
      <c r="B381" s="12" t="s">
        <v>2183</v>
      </c>
      <c r="C381" s="12">
        <v>0</v>
      </c>
      <c r="D381" s="12">
        <v>1</v>
      </c>
      <c r="E381" s="12">
        <v>2</v>
      </c>
      <c r="F381" s="12">
        <v>0</v>
      </c>
      <c r="G381" s="12">
        <v>0</v>
      </c>
      <c r="H381" s="12">
        <v>1</v>
      </c>
      <c r="I381" s="12">
        <v>0</v>
      </c>
      <c r="J381" s="12">
        <v>4</v>
      </c>
      <c r="K381" s="12">
        <f>VLOOKUP(A381,[1]!绩点,5,0)</f>
        <v>3.0950000000000002</v>
      </c>
      <c r="L381" s="18">
        <f t="shared" si="5"/>
        <v>38.74</v>
      </c>
    </row>
    <row r="382" spans="1:12">
      <c r="A382" s="12" t="s">
        <v>2144</v>
      </c>
      <c r="B382" s="12" t="s">
        <v>2145</v>
      </c>
      <c r="C382" s="12">
        <v>2</v>
      </c>
      <c r="D382" s="12">
        <v>13</v>
      </c>
      <c r="E382" s="12">
        <v>0</v>
      </c>
      <c r="F382" s="12">
        <v>0</v>
      </c>
      <c r="G382" s="12">
        <v>1.2</v>
      </c>
      <c r="H382" s="12">
        <v>1</v>
      </c>
      <c r="I382" s="12">
        <v>0</v>
      </c>
      <c r="J382" s="12">
        <v>17.2</v>
      </c>
      <c r="K382" s="12">
        <f>VLOOKUP(A382,[1]!绩点,5,0)</f>
        <v>2.6419999999999999</v>
      </c>
      <c r="L382" s="18">
        <f t="shared" si="5"/>
        <v>38.583999999999996</v>
      </c>
    </row>
    <row r="383" spans="1:12">
      <c r="A383" s="12" t="s">
        <v>1470</v>
      </c>
      <c r="B383" s="12" t="s">
        <v>1471</v>
      </c>
      <c r="C383" s="12">
        <v>0</v>
      </c>
      <c r="D383" s="12">
        <v>5</v>
      </c>
      <c r="E383" s="12">
        <v>3</v>
      </c>
      <c r="F383" s="12">
        <v>1</v>
      </c>
      <c r="G383" s="12">
        <v>0</v>
      </c>
      <c r="H383" s="12">
        <v>4</v>
      </c>
      <c r="I383" s="12">
        <v>0</v>
      </c>
      <c r="J383" s="12">
        <v>13</v>
      </c>
      <c r="K383" s="12">
        <f>VLOOKUP(A383,[1]!绩点,5,0)</f>
        <v>2.7759999999999998</v>
      </c>
      <c r="L383" s="18">
        <f t="shared" si="5"/>
        <v>38.512</v>
      </c>
    </row>
    <row r="384" spans="1:12">
      <c r="A384" s="12" t="s">
        <v>1057</v>
      </c>
      <c r="B384" s="12" t="s">
        <v>1058</v>
      </c>
      <c r="C384" s="12">
        <v>0</v>
      </c>
      <c r="D384" s="12">
        <v>8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8</v>
      </c>
      <c r="K384" s="12">
        <f>VLOOKUP(A384,[1]!绩点,5,0)</f>
        <v>2.9420000000000002</v>
      </c>
      <c r="L384" s="18">
        <f t="shared" si="5"/>
        <v>38.504000000000005</v>
      </c>
    </row>
    <row r="385" spans="1:12">
      <c r="A385" s="12" t="s">
        <v>680</v>
      </c>
      <c r="B385" s="12" t="s">
        <v>681</v>
      </c>
      <c r="C385" s="12">
        <v>0</v>
      </c>
      <c r="D385" s="12">
        <v>3</v>
      </c>
      <c r="E385" s="12">
        <v>1</v>
      </c>
      <c r="F385" s="12">
        <v>7</v>
      </c>
      <c r="G385" s="12">
        <v>0</v>
      </c>
      <c r="H385" s="12">
        <v>0</v>
      </c>
      <c r="I385" s="12">
        <v>0</v>
      </c>
      <c r="J385" s="12">
        <v>11</v>
      </c>
      <c r="K385" s="12">
        <f>VLOOKUP(A385,[1]!绩点,5,0)</f>
        <v>2.8370000000000002</v>
      </c>
      <c r="L385" s="18">
        <f t="shared" si="5"/>
        <v>38.443999999999996</v>
      </c>
    </row>
    <row r="386" spans="1:12">
      <c r="A386" s="12" t="s">
        <v>270</v>
      </c>
      <c r="B386" s="12" t="s">
        <v>271</v>
      </c>
      <c r="C386" s="12">
        <v>0</v>
      </c>
      <c r="D386" s="12">
        <v>10</v>
      </c>
      <c r="E386" s="12">
        <v>1</v>
      </c>
      <c r="F386" s="12">
        <v>0</v>
      </c>
      <c r="G386" s="12">
        <v>3</v>
      </c>
      <c r="H386" s="12">
        <v>0</v>
      </c>
      <c r="I386" s="12">
        <v>0</v>
      </c>
      <c r="J386" s="12">
        <v>14</v>
      </c>
      <c r="K386" s="12">
        <f>VLOOKUP(A386,[1]!绩点,5,0)</f>
        <v>2.7320000000000002</v>
      </c>
      <c r="L386" s="18">
        <f t="shared" ref="L386:L449" si="6">K386*20*0.6+J386*0.4</f>
        <v>38.384</v>
      </c>
    </row>
    <row r="387" spans="1:12">
      <c r="A387" s="12" t="s">
        <v>1734</v>
      </c>
      <c r="B387" s="12" t="s">
        <v>1735</v>
      </c>
      <c r="C387" s="12">
        <v>0</v>
      </c>
      <c r="D387" s="12">
        <v>4</v>
      </c>
      <c r="E387" s="12">
        <v>1</v>
      </c>
      <c r="F387" s="12">
        <v>0</v>
      </c>
      <c r="G387" s="12">
        <v>0</v>
      </c>
      <c r="H387" s="12">
        <v>3</v>
      </c>
      <c r="I387" s="12">
        <v>0</v>
      </c>
      <c r="J387" s="12">
        <v>8</v>
      </c>
      <c r="K387" s="12">
        <f>VLOOKUP(A387,[1]!绩点,5,0)</f>
        <v>2.9239999999999999</v>
      </c>
      <c r="L387" s="18">
        <f t="shared" si="6"/>
        <v>38.287999999999997</v>
      </c>
    </row>
    <row r="388" spans="1:12">
      <c r="A388" s="12" t="s">
        <v>1508</v>
      </c>
      <c r="B388" s="12" t="s">
        <v>1509</v>
      </c>
      <c r="C388" s="12">
        <v>0</v>
      </c>
      <c r="D388" s="12">
        <v>7</v>
      </c>
      <c r="E388" s="12">
        <v>1</v>
      </c>
      <c r="F388" s="12">
        <v>1</v>
      </c>
      <c r="G388" s="12">
        <v>0</v>
      </c>
      <c r="H388" s="12">
        <v>4</v>
      </c>
      <c r="I388" s="12">
        <v>0</v>
      </c>
      <c r="J388" s="12">
        <v>13</v>
      </c>
      <c r="K388" s="12">
        <f>VLOOKUP(A388,[1]!绩点,5,0)</f>
        <v>2.7570000000000001</v>
      </c>
      <c r="L388" s="18">
        <f t="shared" si="6"/>
        <v>38.283999999999999</v>
      </c>
    </row>
    <row r="389" spans="1:12">
      <c r="A389" s="12" t="s">
        <v>1702</v>
      </c>
      <c r="B389" s="12" t="s">
        <v>1703</v>
      </c>
      <c r="C389" s="12">
        <v>1</v>
      </c>
      <c r="D389" s="12">
        <v>2</v>
      </c>
      <c r="E389" s="12">
        <v>1</v>
      </c>
      <c r="F389" s="12">
        <v>0</v>
      </c>
      <c r="G389" s="12">
        <v>3</v>
      </c>
      <c r="H389" s="12">
        <v>3</v>
      </c>
      <c r="I389" s="12">
        <v>0</v>
      </c>
      <c r="J389" s="12">
        <v>10</v>
      </c>
      <c r="K389" s="12">
        <f>VLOOKUP(A389,[1]!绩点,5,0)</f>
        <v>2.8530000000000002</v>
      </c>
      <c r="L389" s="18">
        <f t="shared" si="6"/>
        <v>38.235999999999997</v>
      </c>
    </row>
    <row r="390" spans="1:12">
      <c r="A390" s="12" t="s">
        <v>1646</v>
      </c>
      <c r="B390" s="12" t="s">
        <v>1647</v>
      </c>
      <c r="C390" s="12">
        <v>1</v>
      </c>
      <c r="D390" s="12">
        <v>4</v>
      </c>
      <c r="E390" s="12">
        <v>1</v>
      </c>
      <c r="F390" s="12">
        <v>1</v>
      </c>
      <c r="G390" s="12">
        <v>0</v>
      </c>
      <c r="H390" s="12">
        <v>2</v>
      </c>
      <c r="I390" s="12">
        <v>0</v>
      </c>
      <c r="J390" s="12">
        <v>9</v>
      </c>
      <c r="K390" s="12">
        <f>VLOOKUP(A390,[1]!绩点,5,0)</f>
        <v>2.8740000000000001</v>
      </c>
      <c r="L390" s="18">
        <f t="shared" si="6"/>
        <v>38.088000000000001</v>
      </c>
    </row>
    <row r="391" spans="1:12">
      <c r="A391" s="12" t="s">
        <v>2356</v>
      </c>
      <c r="B391" s="12" t="s">
        <v>2357</v>
      </c>
      <c r="C391" s="12">
        <v>0</v>
      </c>
      <c r="D391" s="12">
        <v>8</v>
      </c>
      <c r="E391" s="12">
        <v>1</v>
      </c>
      <c r="F391" s="12">
        <v>0</v>
      </c>
      <c r="G391" s="12">
        <v>0</v>
      </c>
      <c r="H391" s="12">
        <v>5</v>
      </c>
      <c r="I391" s="12">
        <v>0</v>
      </c>
      <c r="J391" s="12">
        <v>14</v>
      </c>
      <c r="K391" s="12">
        <f>VLOOKUP(A391,[1]!绩点,5,0)</f>
        <v>2.7</v>
      </c>
      <c r="L391" s="18">
        <f t="shared" si="6"/>
        <v>38</v>
      </c>
    </row>
    <row r="392" spans="1:12">
      <c r="A392" s="12" t="s">
        <v>1698</v>
      </c>
      <c r="B392" s="12" t="s">
        <v>1699</v>
      </c>
      <c r="C392" s="12">
        <v>0</v>
      </c>
      <c r="D392" s="12">
        <v>5</v>
      </c>
      <c r="E392" s="12">
        <v>1</v>
      </c>
      <c r="F392" s="12">
        <v>0</v>
      </c>
      <c r="G392" s="12">
        <v>0</v>
      </c>
      <c r="H392" s="12">
        <v>0</v>
      </c>
      <c r="I392" s="12">
        <v>0</v>
      </c>
      <c r="J392" s="12">
        <v>6</v>
      </c>
      <c r="K392" s="12">
        <f>VLOOKUP(A392,[1]!绩点,5,0)</f>
        <v>2.9580000000000002</v>
      </c>
      <c r="L392" s="18">
        <f t="shared" si="6"/>
        <v>37.896000000000001</v>
      </c>
    </row>
    <row r="393" spans="1:12">
      <c r="A393" s="12" t="s">
        <v>1502</v>
      </c>
      <c r="B393" s="12" t="s">
        <v>1503</v>
      </c>
      <c r="C393" s="12">
        <v>0</v>
      </c>
      <c r="D393" s="12">
        <v>5</v>
      </c>
      <c r="E393" s="12">
        <v>2</v>
      </c>
      <c r="F393" s="12">
        <v>0</v>
      </c>
      <c r="G393" s="12">
        <v>1</v>
      </c>
      <c r="H393" s="12">
        <v>6</v>
      </c>
      <c r="I393" s="12">
        <v>0</v>
      </c>
      <c r="J393" s="12">
        <v>14</v>
      </c>
      <c r="K393" s="12">
        <f>VLOOKUP(A393,[1]!绩点,5,0)</f>
        <v>2.69</v>
      </c>
      <c r="L393" s="18">
        <f t="shared" si="6"/>
        <v>37.879999999999995</v>
      </c>
    </row>
    <row r="394" spans="1:12">
      <c r="A394" s="12" t="s">
        <v>1678</v>
      </c>
      <c r="B394" s="12" t="s">
        <v>1679</v>
      </c>
      <c r="C394" s="12">
        <v>1</v>
      </c>
      <c r="D394" s="12">
        <v>7</v>
      </c>
      <c r="E394" s="12">
        <v>1</v>
      </c>
      <c r="F394" s="12">
        <v>0</v>
      </c>
      <c r="G394" s="12">
        <v>3</v>
      </c>
      <c r="H394" s="12">
        <v>2</v>
      </c>
      <c r="I394" s="12">
        <v>0</v>
      </c>
      <c r="J394" s="12">
        <v>14</v>
      </c>
      <c r="K394" s="12">
        <f>VLOOKUP(A394,[1]!绩点,5,0)</f>
        <v>2.6789999999999998</v>
      </c>
      <c r="L394" s="18">
        <f t="shared" si="6"/>
        <v>37.747999999999998</v>
      </c>
    </row>
    <row r="395" spans="1:12">
      <c r="A395" s="12" t="s">
        <v>720</v>
      </c>
      <c r="B395" s="12" t="s">
        <v>721</v>
      </c>
      <c r="C395" s="12">
        <v>1</v>
      </c>
      <c r="D395" s="12">
        <v>2</v>
      </c>
      <c r="E395" s="12">
        <v>0</v>
      </c>
      <c r="F395" s="12">
        <v>0</v>
      </c>
      <c r="G395" s="12">
        <v>3</v>
      </c>
      <c r="H395" s="12">
        <v>4</v>
      </c>
      <c r="I395" s="12">
        <v>0</v>
      </c>
      <c r="J395" s="12">
        <v>10</v>
      </c>
      <c r="K395" s="12">
        <f>VLOOKUP(A395,[1]!绩点,5,0)</f>
        <v>2.8050000000000002</v>
      </c>
      <c r="L395" s="18">
        <f t="shared" si="6"/>
        <v>37.659999999999997</v>
      </c>
    </row>
    <row r="396" spans="1:12">
      <c r="A396" s="12" t="s">
        <v>1758</v>
      </c>
      <c r="B396" s="12" t="s">
        <v>1759</v>
      </c>
      <c r="C396" s="12">
        <v>0</v>
      </c>
      <c r="D396" s="12">
        <v>10</v>
      </c>
      <c r="E396" s="12">
        <v>0</v>
      </c>
      <c r="F396" s="12">
        <v>0</v>
      </c>
      <c r="G396" s="12">
        <v>0</v>
      </c>
      <c r="H396" s="12">
        <v>2</v>
      </c>
      <c r="I396" s="12">
        <v>0</v>
      </c>
      <c r="J396" s="12">
        <v>12</v>
      </c>
      <c r="K396" s="12">
        <f>VLOOKUP(A396,[1]!绩点,5,0)</f>
        <v>2.7330000000000001</v>
      </c>
      <c r="L396" s="18">
        <f t="shared" si="6"/>
        <v>37.596000000000004</v>
      </c>
    </row>
    <row r="397" spans="1:12">
      <c r="A397" s="12" t="s">
        <v>2180</v>
      </c>
      <c r="B397" s="12" t="s">
        <v>2181</v>
      </c>
      <c r="C397" s="12">
        <v>0</v>
      </c>
      <c r="D397" s="12">
        <v>8</v>
      </c>
      <c r="E397" s="12">
        <v>1</v>
      </c>
      <c r="F397" s="12">
        <v>0</v>
      </c>
      <c r="G397" s="12">
        <v>0</v>
      </c>
      <c r="H397" s="12">
        <v>0</v>
      </c>
      <c r="I397" s="12">
        <v>0</v>
      </c>
      <c r="J397" s="12">
        <v>9</v>
      </c>
      <c r="K397" s="12">
        <f>VLOOKUP(A397,[1]!绩点,5,0)</f>
        <v>2.8210000000000002</v>
      </c>
      <c r="L397" s="18">
        <f t="shared" si="6"/>
        <v>37.451999999999998</v>
      </c>
    </row>
    <row r="398" spans="1:12">
      <c r="A398" s="12" t="s">
        <v>1340</v>
      </c>
      <c r="B398" s="12" t="s">
        <v>1341</v>
      </c>
      <c r="C398" s="12">
        <v>0</v>
      </c>
      <c r="D398" s="12">
        <v>5</v>
      </c>
      <c r="E398" s="12">
        <v>1</v>
      </c>
      <c r="F398" s="12">
        <v>0</v>
      </c>
      <c r="G398" s="12">
        <v>0</v>
      </c>
      <c r="H398" s="12">
        <v>1</v>
      </c>
      <c r="I398" s="12">
        <v>0</v>
      </c>
      <c r="J398" s="12">
        <v>7</v>
      </c>
      <c r="K398" s="12">
        <f>VLOOKUP(A398,[1]!绩点,5,0)</f>
        <v>2.8839999999999999</v>
      </c>
      <c r="L398" s="18">
        <f t="shared" si="6"/>
        <v>37.407999999999994</v>
      </c>
    </row>
    <row r="399" spans="1:12">
      <c r="A399" s="12" t="s">
        <v>2176</v>
      </c>
      <c r="B399" s="12" t="s">
        <v>2177</v>
      </c>
      <c r="C399" s="12">
        <v>1</v>
      </c>
      <c r="D399" s="12">
        <v>1</v>
      </c>
      <c r="E399" s="12">
        <v>1</v>
      </c>
      <c r="F399" s="12">
        <v>0</v>
      </c>
      <c r="G399" s="12">
        <v>3</v>
      </c>
      <c r="H399" s="12">
        <v>4</v>
      </c>
      <c r="I399" s="12">
        <v>0</v>
      </c>
      <c r="J399" s="12">
        <v>10</v>
      </c>
      <c r="K399" s="12">
        <f>VLOOKUP(A399,[1]!绩点,5,0)</f>
        <v>2.774</v>
      </c>
      <c r="L399" s="18">
        <f t="shared" si="6"/>
        <v>37.288000000000004</v>
      </c>
    </row>
    <row r="400" spans="1:12">
      <c r="A400" s="12" t="s">
        <v>1754</v>
      </c>
      <c r="B400" s="12" t="s">
        <v>1755</v>
      </c>
      <c r="C400" s="12">
        <v>5</v>
      </c>
      <c r="D400" s="12">
        <v>6</v>
      </c>
      <c r="E400" s="12">
        <v>0</v>
      </c>
      <c r="F400" s="12">
        <v>0</v>
      </c>
      <c r="G400" s="12">
        <v>8</v>
      </c>
      <c r="H400" s="12">
        <v>3</v>
      </c>
      <c r="I400" s="12">
        <v>0</v>
      </c>
      <c r="J400" s="12">
        <v>22</v>
      </c>
      <c r="K400" s="12">
        <f>VLOOKUP(A400,[1]!绩点,5,0)</f>
        <v>2.371</v>
      </c>
      <c r="L400" s="18">
        <f t="shared" si="6"/>
        <v>37.252000000000002</v>
      </c>
    </row>
    <row r="401" spans="1:12">
      <c r="A401" s="12" t="s">
        <v>1464</v>
      </c>
      <c r="B401" s="12" t="s">
        <v>1465</v>
      </c>
      <c r="C401" s="12">
        <v>1</v>
      </c>
      <c r="D401" s="12">
        <v>10</v>
      </c>
      <c r="E401" s="12">
        <v>2</v>
      </c>
      <c r="F401" s="12">
        <v>0</v>
      </c>
      <c r="G401" s="12">
        <v>1.1000000000000001</v>
      </c>
      <c r="H401" s="12">
        <v>3</v>
      </c>
      <c r="I401" s="12">
        <v>0</v>
      </c>
      <c r="J401" s="12">
        <v>17.100000000000001</v>
      </c>
      <c r="K401" s="12">
        <f>VLOOKUP(A401,[1]!绩点,5,0)</f>
        <v>2.5329999999999999</v>
      </c>
      <c r="L401" s="18">
        <f t="shared" si="6"/>
        <v>37.235999999999997</v>
      </c>
    </row>
    <row r="402" spans="1:12">
      <c r="A402" s="12" t="s">
        <v>1101</v>
      </c>
      <c r="B402" s="12" t="s">
        <v>1102</v>
      </c>
      <c r="C402" s="12">
        <v>1</v>
      </c>
      <c r="D402" s="12">
        <v>10</v>
      </c>
      <c r="E402" s="12">
        <v>0</v>
      </c>
      <c r="F402" s="12">
        <v>0</v>
      </c>
      <c r="G402" s="12">
        <v>3</v>
      </c>
      <c r="H402" s="12">
        <v>2</v>
      </c>
      <c r="I402" s="12">
        <v>0</v>
      </c>
      <c r="J402" s="12">
        <v>16</v>
      </c>
      <c r="K402" s="12">
        <f>VLOOKUP(A402,[1]!绩点,5,0)</f>
        <v>2.5579999999999998</v>
      </c>
      <c r="L402" s="18">
        <f t="shared" si="6"/>
        <v>37.095999999999997</v>
      </c>
    </row>
    <row r="403" spans="1:12">
      <c r="A403" s="12" t="s">
        <v>1494</v>
      </c>
      <c r="B403" s="12" t="s">
        <v>1495</v>
      </c>
      <c r="C403" s="12">
        <v>0</v>
      </c>
      <c r="D403" s="12">
        <v>5</v>
      </c>
      <c r="E403" s="12">
        <v>1</v>
      </c>
      <c r="F403" s="12">
        <v>0</v>
      </c>
      <c r="G403" s="12">
        <v>0</v>
      </c>
      <c r="H403" s="12">
        <v>2</v>
      </c>
      <c r="I403" s="12">
        <v>0</v>
      </c>
      <c r="J403" s="12">
        <v>8</v>
      </c>
      <c r="K403" s="12">
        <f>VLOOKUP(A403,[1]!绩点,5,0)</f>
        <v>2.8239999999999998</v>
      </c>
      <c r="L403" s="18">
        <f t="shared" si="6"/>
        <v>37.088000000000001</v>
      </c>
    </row>
    <row r="404" spans="1:12">
      <c r="A404" s="12" t="s">
        <v>2196</v>
      </c>
      <c r="B404" s="12" t="s">
        <v>2197</v>
      </c>
      <c r="C404" s="12">
        <v>0</v>
      </c>
      <c r="D404" s="12">
        <v>2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2</v>
      </c>
      <c r="K404" s="12">
        <f>VLOOKUP(A404,[1]!绩点,5,0)</f>
        <v>3.016</v>
      </c>
      <c r="L404" s="18">
        <f t="shared" si="6"/>
        <v>36.991999999999997</v>
      </c>
    </row>
    <row r="405" spans="1:12">
      <c r="A405" s="12" t="s">
        <v>1386</v>
      </c>
      <c r="B405" s="12" t="s">
        <v>1387</v>
      </c>
      <c r="C405" s="12">
        <v>0</v>
      </c>
      <c r="D405" s="12">
        <v>4</v>
      </c>
      <c r="E405" s="12">
        <v>1</v>
      </c>
      <c r="F405" s="12">
        <v>0</v>
      </c>
      <c r="G405" s="12">
        <v>0</v>
      </c>
      <c r="H405" s="12">
        <v>1</v>
      </c>
      <c r="I405" s="12">
        <v>0</v>
      </c>
      <c r="J405" s="12">
        <v>6</v>
      </c>
      <c r="K405" s="12">
        <f>VLOOKUP(A405,[1]!绩点,5,0)</f>
        <v>2.8820000000000001</v>
      </c>
      <c r="L405" s="18">
        <f t="shared" si="6"/>
        <v>36.983999999999995</v>
      </c>
    </row>
    <row r="406" spans="1:12">
      <c r="A406" s="12" t="s">
        <v>439</v>
      </c>
      <c r="B406" s="12" t="s">
        <v>440</v>
      </c>
      <c r="C406" s="12">
        <v>0</v>
      </c>
      <c r="D406" s="12">
        <v>13</v>
      </c>
      <c r="E406" s="12">
        <v>7</v>
      </c>
      <c r="F406" s="12">
        <v>0</v>
      </c>
      <c r="G406" s="12">
        <v>0</v>
      </c>
      <c r="H406" s="12">
        <v>3</v>
      </c>
      <c r="I406" s="12">
        <v>0</v>
      </c>
      <c r="J406" s="12">
        <v>23</v>
      </c>
      <c r="K406" s="12">
        <f>VLOOKUP(A406,[1]!绩点,5,0)</f>
        <v>2.3050000000000002</v>
      </c>
      <c r="L406" s="18">
        <f t="shared" si="6"/>
        <v>36.86</v>
      </c>
    </row>
    <row r="407" spans="1:12">
      <c r="A407" s="12" t="s">
        <v>1740</v>
      </c>
      <c r="B407" s="12" t="s">
        <v>1741</v>
      </c>
      <c r="C407" s="12">
        <v>0</v>
      </c>
      <c r="D407" s="12">
        <v>2</v>
      </c>
      <c r="E407" s="12">
        <v>0</v>
      </c>
      <c r="F407" s="12">
        <v>0</v>
      </c>
      <c r="G407" s="12">
        <v>0</v>
      </c>
      <c r="H407" s="12">
        <v>5</v>
      </c>
      <c r="I407" s="12">
        <v>0</v>
      </c>
      <c r="J407" s="12">
        <v>7</v>
      </c>
      <c r="K407" s="12">
        <f>VLOOKUP(A407,[1]!绩点,5,0)</f>
        <v>2.8330000000000002</v>
      </c>
      <c r="L407" s="18">
        <f t="shared" si="6"/>
        <v>36.795999999999999</v>
      </c>
    </row>
    <row r="408" spans="1:12">
      <c r="A408" s="12" t="s">
        <v>1825</v>
      </c>
      <c r="B408" s="12" t="s">
        <v>1826</v>
      </c>
      <c r="C408" s="12">
        <v>1</v>
      </c>
      <c r="D408" s="12">
        <v>6</v>
      </c>
      <c r="E408" s="12">
        <v>0</v>
      </c>
      <c r="F408" s="12">
        <v>0</v>
      </c>
      <c r="G408" s="12">
        <v>3</v>
      </c>
      <c r="H408" s="12">
        <v>7</v>
      </c>
      <c r="I408" s="12">
        <v>0</v>
      </c>
      <c r="J408" s="12">
        <v>17</v>
      </c>
      <c r="K408" s="12">
        <f>VLOOKUP(A408,[1]!绩点,5,0)</f>
        <v>2.4950000000000001</v>
      </c>
      <c r="L408" s="18">
        <f t="shared" si="6"/>
        <v>36.74</v>
      </c>
    </row>
    <row r="409" spans="1:12">
      <c r="A409" s="12" t="s">
        <v>1376</v>
      </c>
      <c r="B409" s="12" t="s">
        <v>1377</v>
      </c>
      <c r="C409" s="12">
        <v>0</v>
      </c>
      <c r="D409" s="12">
        <v>8</v>
      </c>
      <c r="E409" s="12">
        <v>1</v>
      </c>
      <c r="F409" s="12">
        <v>0</v>
      </c>
      <c r="G409" s="12">
        <v>0</v>
      </c>
      <c r="H409" s="12">
        <v>1</v>
      </c>
      <c r="I409" s="12">
        <v>0</v>
      </c>
      <c r="J409" s="12">
        <v>10</v>
      </c>
      <c r="K409" s="12">
        <f>VLOOKUP(A409,[1]!绩点,5,0)</f>
        <v>2.7229999999999999</v>
      </c>
      <c r="L409" s="18">
        <f t="shared" si="6"/>
        <v>36.675999999999995</v>
      </c>
    </row>
    <row r="410" spans="1:12">
      <c r="A410" s="12" t="s">
        <v>1682</v>
      </c>
      <c r="B410" s="12" t="s">
        <v>1683</v>
      </c>
      <c r="C410" s="12">
        <v>1</v>
      </c>
      <c r="D410" s="12">
        <v>12</v>
      </c>
      <c r="E410" s="12">
        <v>1</v>
      </c>
      <c r="F410" s="12">
        <v>0</v>
      </c>
      <c r="G410" s="12">
        <v>1</v>
      </c>
      <c r="H410" s="12">
        <v>0</v>
      </c>
      <c r="I410" s="12">
        <v>0</v>
      </c>
      <c r="J410" s="12">
        <v>15</v>
      </c>
      <c r="K410" s="12">
        <f>VLOOKUP(A410,[1]!绩点,5,0)</f>
        <v>2.5529999999999999</v>
      </c>
      <c r="L410" s="18">
        <f t="shared" si="6"/>
        <v>36.635999999999996</v>
      </c>
    </row>
    <row r="411" spans="1:12">
      <c r="A411" s="12" t="s">
        <v>1809</v>
      </c>
      <c r="B411" s="12" t="s">
        <v>1810</v>
      </c>
      <c r="C411" s="12">
        <v>1</v>
      </c>
      <c r="D411" s="12">
        <v>3</v>
      </c>
      <c r="E411" s="12">
        <v>1</v>
      </c>
      <c r="F411" s="12">
        <v>0</v>
      </c>
      <c r="G411" s="12">
        <v>0.8</v>
      </c>
      <c r="H411" s="12">
        <v>4</v>
      </c>
      <c r="I411" s="12">
        <v>0</v>
      </c>
      <c r="J411" s="12">
        <v>9.8000000000000007</v>
      </c>
      <c r="K411" s="12">
        <f>VLOOKUP(A411,[1]!绩点,5,0)</f>
        <v>2.714</v>
      </c>
      <c r="L411" s="18">
        <f t="shared" si="6"/>
        <v>36.488</v>
      </c>
    </row>
    <row r="412" spans="1:12">
      <c r="A412" s="12" t="s">
        <v>644</v>
      </c>
      <c r="B412" s="12" t="s">
        <v>645</v>
      </c>
      <c r="C412" s="12">
        <v>2</v>
      </c>
      <c r="D412" s="12">
        <v>2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4</v>
      </c>
      <c r="K412" s="12">
        <f>VLOOKUP(A412,[1]!绩点,5,0)</f>
        <v>2.9</v>
      </c>
      <c r="L412" s="18">
        <f t="shared" si="6"/>
        <v>36.4</v>
      </c>
    </row>
    <row r="413" spans="1:12">
      <c r="A413" s="12" t="s">
        <v>2162</v>
      </c>
      <c r="B413" s="12" t="s">
        <v>2163</v>
      </c>
      <c r="C413" s="12">
        <v>0</v>
      </c>
      <c r="D413" s="12">
        <v>8</v>
      </c>
      <c r="E413" s="12">
        <v>1</v>
      </c>
      <c r="F413" s="12">
        <v>2</v>
      </c>
      <c r="G413" s="12">
        <v>2</v>
      </c>
      <c r="H413" s="12">
        <v>0</v>
      </c>
      <c r="I413" s="12">
        <v>0</v>
      </c>
      <c r="J413" s="12">
        <v>13</v>
      </c>
      <c r="K413" s="12">
        <f>VLOOKUP(A413,[1]!绩点,5,0)</f>
        <v>2.5950000000000002</v>
      </c>
      <c r="L413" s="18">
        <f t="shared" si="6"/>
        <v>36.340000000000003</v>
      </c>
    </row>
    <row r="414" spans="1:12">
      <c r="A414" s="12" t="s">
        <v>2158</v>
      </c>
      <c r="B414" s="12" t="s">
        <v>2159</v>
      </c>
      <c r="C414" s="12">
        <v>0</v>
      </c>
      <c r="D414" s="12">
        <v>2</v>
      </c>
      <c r="E414" s="12">
        <v>1</v>
      </c>
      <c r="F414" s="12">
        <v>0</v>
      </c>
      <c r="G414" s="12">
        <v>0</v>
      </c>
      <c r="H414" s="12">
        <v>0</v>
      </c>
      <c r="I414" s="12">
        <v>0</v>
      </c>
      <c r="J414" s="12">
        <v>3</v>
      </c>
      <c r="K414" s="12">
        <f>VLOOKUP(A414,[1]!绩点,5,0)</f>
        <v>2.9260000000000002</v>
      </c>
      <c r="L414" s="18">
        <f t="shared" si="6"/>
        <v>36.312000000000005</v>
      </c>
    </row>
    <row r="415" spans="1:12">
      <c r="A415" s="12" t="s">
        <v>1408</v>
      </c>
      <c r="B415" s="12" t="s">
        <v>1409</v>
      </c>
      <c r="C415" s="12">
        <v>0</v>
      </c>
      <c r="D415" s="12">
        <v>12</v>
      </c>
      <c r="E415" s="12">
        <v>1</v>
      </c>
      <c r="F415" s="12">
        <v>0</v>
      </c>
      <c r="G415" s="12">
        <v>0</v>
      </c>
      <c r="H415" s="12">
        <v>1</v>
      </c>
      <c r="I415" s="12">
        <v>0</v>
      </c>
      <c r="J415" s="12">
        <v>14</v>
      </c>
      <c r="K415" s="12">
        <f>VLOOKUP(A415,[1]!绩点,5,0)</f>
        <v>2.5430000000000001</v>
      </c>
      <c r="L415" s="18">
        <f t="shared" si="6"/>
        <v>36.116</v>
      </c>
    </row>
    <row r="416" spans="1:12">
      <c r="A416" s="12" t="s">
        <v>696</v>
      </c>
      <c r="B416" s="12" t="s">
        <v>697</v>
      </c>
      <c r="C416" s="12">
        <v>0</v>
      </c>
      <c r="D416" s="12">
        <v>4</v>
      </c>
      <c r="E416" s="12">
        <v>0</v>
      </c>
      <c r="F416" s="12">
        <v>0</v>
      </c>
      <c r="G416" s="12">
        <v>0</v>
      </c>
      <c r="H416" s="12">
        <v>3</v>
      </c>
      <c r="I416" s="12">
        <v>0</v>
      </c>
      <c r="J416" s="12">
        <v>7</v>
      </c>
      <c r="K416" s="12">
        <f>VLOOKUP(A416,[1]!绩点,5,0)</f>
        <v>2.774</v>
      </c>
      <c r="L416" s="18">
        <f t="shared" si="6"/>
        <v>36.088000000000001</v>
      </c>
    </row>
    <row r="417" spans="1:12">
      <c r="A417" s="12" t="s">
        <v>1045</v>
      </c>
      <c r="B417" s="12" t="s">
        <v>1046</v>
      </c>
      <c r="C417" s="12">
        <v>0</v>
      </c>
      <c r="D417" s="12">
        <v>12</v>
      </c>
      <c r="E417" s="12">
        <v>1</v>
      </c>
      <c r="F417" s="12">
        <v>0</v>
      </c>
      <c r="G417" s="12">
        <v>0</v>
      </c>
      <c r="H417" s="12">
        <v>1</v>
      </c>
      <c r="I417" s="12">
        <v>0</v>
      </c>
      <c r="J417" s="12">
        <v>14</v>
      </c>
      <c r="K417" s="12">
        <f>VLOOKUP(A417,[1]!绩点,5,0)</f>
        <v>2.5369999999999999</v>
      </c>
      <c r="L417" s="18">
        <f t="shared" si="6"/>
        <v>36.043999999999997</v>
      </c>
    </row>
    <row r="418" spans="1:12">
      <c r="A418" s="12" t="s">
        <v>690</v>
      </c>
      <c r="B418" s="12" t="s">
        <v>691</v>
      </c>
      <c r="C418" s="12">
        <v>0</v>
      </c>
      <c r="D418" s="12">
        <v>8</v>
      </c>
      <c r="E418" s="12">
        <v>1</v>
      </c>
      <c r="F418" s="12">
        <v>0</v>
      </c>
      <c r="G418" s="12">
        <v>1</v>
      </c>
      <c r="H418" s="12">
        <v>1</v>
      </c>
      <c r="I418" s="12">
        <v>0</v>
      </c>
      <c r="J418" s="12">
        <v>11</v>
      </c>
      <c r="K418" s="12">
        <f>VLOOKUP(A418,[1]!绩点,5,0)</f>
        <v>2.637</v>
      </c>
      <c r="L418" s="18">
        <f t="shared" si="6"/>
        <v>36.043999999999997</v>
      </c>
    </row>
    <row r="419" spans="1:12">
      <c r="A419" s="12" t="s">
        <v>1466</v>
      </c>
      <c r="B419" s="12" t="s">
        <v>1467</v>
      </c>
      <c r="C419" s="12">
        <v>0</v>
      </c>
      <c r="D419" s="12">
        <v>9</v>
      </c>
      <c r="E419" s="12">
        <v>1</v>
      </c>
      <c r="F419" s="12">
        <v>1.5</v>
      </c>
      <c r="G419" s="12">
        <v>0</v>
      </c>
      <c r="H419" s="12">
        <v>2</v>
      </c>
      <c r="I419" s="12">
        <v>0</v>
      </c>
      <c r="J419" s="12">
        <v>13.5</v>
      </c>
      <c r="K419" s="12">
        <f>VLOOKUP(A419,[1]!绩点,5,0)</f>
        <v>2.548</v>
      </c>
      <c r="L419" s="18">
        <f t="shared" si="6"/>
        <v>35.975999999999999</v>
      </c>
    </row>
    <row r="420" spans="1:12">
      <c r="A420" s="12" t="s">
        <v>1488</v>
      </c>
      <c r="B420" s="12" t="s">
        <v>1489</v>
      </c>
      <c r="C420" s="12">
        <v>0</v>
      </c>
      <c r="D420" s="12">
        <v>6</v>
      </c>
      <c r="E420" s="12">
        <v>1</v>
      </c>
      <c r="F420" s="12">
        <v>0</v>
      </c>
      <c r="G420" s="12">
        <v>0</v>
      </c>
      <c r="H420" s="12">
        <v>3</v>
      </c>
      <c r="I420" s="12">
        <v>0</v>
      </c>
      <c r="J420" s="12">
        <v>10</v>
      </c>
      <c r="K420" s="12">
        <f>VLOOKUP(A420,[1]!绩点,5,0)</f>
        <v>2.6619999999999999</v>
      </c>
      <c r="L420" s="18">
        <f t="shared" si="6"/>
        <v>35.943999999999996</v>
      </c>
    </row>
    <row r="421" spans="1:12">
      <c r="A421" s="12" t="s">
        <v>1774</v>
      </c>
      <c r="B421" s="12" t="s">
        <v>1775</v>
      </c>
      <c r="C421" s="12">
        <v>2</v>
      </c>
      <c r="D421" s="12">
        <v>4</v>
      </c>
      <c r="E421" s="12">
        <v>0</v>
      </c>
      <c r="F421" s="12">
        <v>0</v>
      </c>
      <c r="G421" s="12">
        <v>3</v>
      </c>
      <c r="H421" s="12">
        <v>5</v>
      </c>
      <c r="I421" s="12">
        <v>0</v>
      </c>
      <c r="J421" s="12">
        <v>14</v>
      </c>
      <c r="K421" s="12">
        <f>VLOOKUP(A421,[1]!绩点,5,0)</f>
        <v>2.5139999999999998</v>
      </c>
      <c r="L421" s="18">
        <f t="shared" si="6"/>
        <v>35.767999999999994</v>
      </c>
    </row>
    <row r="422" spans="1:12">
      <c r="A422" s="12" t="s">
        <v>1676</v>
      </c>
      <c r="B422" s="12" t="s">
        <v>1677</v>
      </c>
      <c r="C422" s="12">
        <v>0</v>
      </c>
      <c r="D422" s="12">
        <v>3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4</v>
      </c>
      <c r="K422" s="12">
        <f>VLOOKUP(A422,[1]!绩点,5,0)</f>
        <v>2.847</v>
      </c>
      <c r="L422" s="18">
        <f t="shared" si="6"/>
        <v>35.763999999999996</v>
      </c>
    </row>
    <row r="423" spans="1:12">
      <c r="A423" s="12" t="s">
        <v>1851</v>
      </c>
      <c r="B423" s="12" t="s">
        <v>1852</v>
      </c>
      <c r="C423" s="12">
        <v>3</v>
      </c>
      <c r="D423" s="12">
        <v>12</v>
      </c>
      <c r="E423" s="12">
        <v>0</v>
      </c>
      <c r="F423" s="12">
        <v>0</v>
      </c>
      <c r="G423" s="12">
        <v>4</v>
      </c>
      <c r="H423" s="12">
        <v>4</v>
      </c>
      <c r="I423" s="12">
        <v>0</v>
      </c>
      <c r="J423" s="12">
        <v>23</v>
      </c>
      <c r="K423" s="12">
        <f>VLOOKUP(A423,[1]!绩点,5,0)</f>
        <v>2.21</v>
      </c>
      <c r="L423" s="18">
        <f t="shared" si="6"/>
        <v>35.72</v>
      </c>
    </row>
    <row r="424" spans="1:12">
      <c r="A424" s="12" t="s">
        <v>1859</v>
      </c>
      <c r="B424" s="12" t="s">
        <v>1860</v>
      </c>
      <c r="C424" s="12">
        <v>0</v>
      </c>
      <c r="D424" s="12">
        <v>4</v>
      </c>
      <c r="E424" s="12">
        <v>0</v>
      </c>
      <c r="F424" s="12">
        <v>0</v>
      </c>
      <c r="G424" s="12">
        <v>0</v>
      </c>
      <c r="H424" s="12">
        <v>1</v>
      </c>
      <c r="I424" s="12">
        <v>0</v>
      </c>
      <c r="J424" s="12">
        <v>5</v>
      </c>
      <c r="K424" s="12">
        <f>VLOOKUP(A424,[1]!绩点,5,0)</f>
        <v>2.8050000000000002</v>
      </c>
      <c r="L424" s="18">
        <f t="shared" si="6"/>
        <v>35.659999999999997</v>
      </c>
    </row>
    <row r="425" spans="1:12">
      <c r="A425" s="12" t="s">
        <v>1843</v>
      </c>
      <c r="B425" s="12" t="s">
        <v>1844</v>
      </c>
      <c r="C425" s="12">
        <v>0</v>
      </c>
      <c r="D425" s="12">
        <v>2</v>
      </c>
      <c r="E425" s="12">
        <v>0</v>
      </c>
      <c r="F425" s="12">
        <v>0</v>
      </c>
      <c r="G425" s="12">
        <v>2</v>
      </c>
      <c r="H425" s="12">
        <v>3</v>
      </c>
      <c r="I425" s="12">
        <v>0</v>
      </c>
      <c r="J425" s="12">
        <v>7</v>
      </c>
      <c r="K425" s="12">
        <f>VLOOKUP(A425,[1]!绩点,5,0)</f>
        <v>2.738</v>
      </c>
      <c r="L425" s="18">
        <f t="shared" si="6"/>
        <v>35.655999999999992</v>
      </c>
    </row>
    <row r="426" spans="1:12">
      <c r="A426" s="12" t="s">
        <v>1474</v>
      </c>
      <c r="B426" s="12" t="s">
        <v>1475</v>
      </c>
      <c r="C426" s="12">
        <v>0</v>
      </c>
      <c r="D426" s="12">
        <v>4</v>
      </c>
      <c r="E426" s="12">
        <v>1</v>
      </c>
      <c r="F426" s="12">
        <v>0</v>
      </c>
      <c r="G426" s="12">
        <v>0</v>
      </c>
      <c r="H426" s="12">
        <v>6</v>
      </c>
      <c r="I426" s="12">
        <v>0</v>
      </c>
      <c r="J426" s="12">
        <v>11</v>
      </c>
      <c r="K426" s="12">
        <f>VLOOKUP(A426,[1]!绩点,5,0)</f>
        <v>2.59</v>
      </c>
      <c r="L426" s="18">
        <f t="shared" si="6"/>
        <v>35.479999999999997</v>
      </c>
    </row>
    <row r="427" spans="1:12">
      <c r="A427" s="12" t="s">
        <v>674</v>
      </c>
      <c r="B427" s="12" t="s">
        <v>675</v>
      </c>
      <c r="C427" s="12">
        <v>2</v>
      </c>
      <c r="D427" s="12">
        <v>2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4</v>
      </c>
      <c r="K427" s="12">
        <f>VLOOKUP(A427,[1]!绩点,5,0)</f>
        <v>2.8159999999999998</v>
      </c>
      <c r="L427" s="18">
        <f t="shared" si="6"/>
        <v>35.391999999999996</v>
      </c>
    </row>
    <row r="428" spans="1:12">
      <c r="A428" s="12" t="s">
        <v>1640</v>
      </c>
      <c r="B428" s="12" t="s">
        <v>1641</v>
      </c>
      <c r="C428" s="12">
        <v>1</v>
      </c>
      <c r="D428" s="12">
        <v>4</v>
      </c>
      <c r="E428" s="12">
        <v>4</v>
      </c>
      <c r="F428" s="12">
        <v>2</v>
      </c>
      <c r="G428" s="12">
        <v>0</v>
      </c>
      <c r="H428" s="12">
        <v>2</v>
      </c>
      <c r="I428" s="12">
        <v>0</v>
      </c>
      <c r="J428" s="12">
        <v>13</v>
      </c>
      <c r="K428" s="12">
        <f>VLOOKUP(A428,[1]!绩点,5,0)</f>
        <v>2.5110000000000001</v>
      </c>
      <c r="L428" s="18">
        <f t="shared" si="6"/>
        <v>35.332000000000001</v>
      </c>
    </row>
    <row r="429" spans="1:12">
      <c r="A429" s="12" t="s">
        <v>638</v>
      </c>
      <c r="B429" s="12" t="s">
        <v>639</v>
      </c>
      <c r="C429" s="12">
        <v>0</v>
      </c>
      <c r="D429" s="12">
        <v>7</v>
      </c>
      <c r="E429" s="12">
        <v>0</v>
      </c>
      <c r="F429" s="12">
        <v>0</v>
      </c>
      <c r="G429" s="12">
        <v>0</v>
      </c>
      <c r="H429" s="12">
        <v>3</v>
      </c>
      <c r="I429" s="12">
        <v>0</v>
      </c>
      <c r="J429" s="12">
        <v>10</v>
      </c>
      <c r="K429" s="12">
        <f>VLOOKUP(A429,[1]!绩点,5,0)</f>
        <v>2.605</v>
      </c>
      <c r="L429" s="18">
        <f t="shared" si="6"/>
        <v>35.26</v>
      </c>
    </row>
    <row r="430" spans="1:12">
      <c r="A430" s="12" t="s">
        <v>1370</v>
      </c>
      <c r="B430" s="12" t="s">
        <v>1371</v>
      </c>
      <c r="C430" s="12">
        <v>3</v>
      </c>
      <c r="D430" s="12">
        <v>3</v>
      </c>
      <c r="E430" s="12">
        <v>1</v>
      </c>
      <c r="F430" s="12">
        <v>0</v>
      </c>
      <c r="G430" s="12">
        <v>3</v>
      </c>
      <c r="H430" s="12">
        <v>5</v>
      </c>
      <c r="I430" s="12">
        <v>0</v>
      </c>
      <c r="J430" s="12">
        <v>15</v>
      </c>
      <c r="K430" s="12">
        <f>VLOOKUP(A430,[1]!绩点,5,0)</f>
        <v>2.4319999999999999</v>
      </c>
      <c r="L430" s="18">
        <f t="shared" si="6"/>
        <v>35.183999999999997</v>
      </c>
    </row>
    <row r="431" spans="1:12">
      <c r="A431" s="12" t="s">
        <v>512</v>
      </c>
      <c r="B431" s="12" t="s">
        <v>513</v>
      </c>
      <c r="C431" s="12">
        <v>0</v>
      </c>
      <c r="D431" s="12">
        <v>13</v>
      </c>
      <c r="E431" s="12">
        <v>7</v>
      </c>
      <c r="F431" s="12">
        <v>0</v>
      </c>
      <c r="G431" s="12">
        <v>0</v>
      </c>
      <c r="H431" s="12">
        <v>3</v>
      </c>
      <c r="I431" s="12">
        <v>0</v>
      </c>
      <c r="J431" s="12">
        <v>23</v>
      </c>
      <c r="K431" s="12">
        <f>VLOOKUP(A431,[1]!绩点,5,0)</f>
        <v>2.1640000000000001</v>
      </c>
      <c r="L431" s="18">
        <f t="shared" si="6"/>
        <v>35.167999999999999</v>
      </c>
    </row>
    <row r="432" spans="1:12">
      <c r="A432" s="12" t="s">
        <v>662</v>
      </c>
      <c r="B432" s="12" t="s">
        <v>663</v>
      </c>
      <c r="C432" s="12">
        <v>0</v>
      </c>
      <c r="D432" s="12">
        <v>3</v>
      </c>
      <c r="E432" s="12">
        <v>0</v>
      </c>
      <c r="F432" s="12">
        <v>1</v>
      </c>
      <c r="G432" s="12">
        <v>0</v>
      </c>
      <c r="H432" s="12">
        <v>1</v>
      </c>
      <c r="I432" s="12">
        <v>0</v>
      </c>
      <c r="J432" s="12">
        <v>5</v>
      </c>
      <c r="K432" s="12">
        <f>VLOOKUP(A432,[1]!绩点,5,0)</f>
        <v>2.7469999999999999</v>
      </c>
      <c r="L432" s="18">
        <f t="shared" si="6"/>
        <v>34.963999999999999</v>
      </c>
    </row>
    <row r="433" spans="1:12">
      <c r="A433" s="12" t="s">
        <v>1686</v>
      </c>
      <c r="B433" s="12" t="s">
        <v>1687</v>
      </c>
      <c r="C433" s="12">
        <v>0</v>
      </c>
      <c r="D433" s="12">
        <v>4</v>
      </c>
      <c r="E433" s="12">
        <v>1</v>
      </c>
      <c r="F433" s="12">
        <v>0</v>
      </c>
      <c r="G433" s="12">
        <v>0</v>
      </c>
      <c r="H433" s="12">
        <v>0</v>
      </c>
      <c r="I433" s="12">
        <v>0</v>
      </c>
      <c r="J433" s="12">
        <v>5</v>
      </c>
      <c r="K433" s="12">
        <f>VLOOKUP(A433,[1]!绩点,5,0)</f>
        <v>2.7469999999999999</v>
      </c>
      <c r="L433" s="18">
        <f t="shared" si="6"/>
        <v>34.963999999999999</v>
      </c>
    </row>
    <row r="434" spans="1:12">
      <c r="A434" s="12" t="s">
        <v>1744</v>
      </c>
      <c r="B434" s="12" t="s">
        <v>1745</v>
      </c>
      <c r="C434" s="12">
        <v>2</v>
      </c>
      <c r="D434" s="12">
        <v>6</v>
      </c>
      <c r="E434" s="12">
        <v>0</v>
      </c>
      <c r="F434" s="12">
        <v>0</v>
      </c>
      <c r="G434" s="12">
        <v>0</v>
      </c>
      <c r="H434" s="12">
        <v>5</v>
      </c>
      <c r="I434" s="12">
        <v>0</v>
      </c>
      <c r="J434" s="12">
        <v>13</v>
      </c>
      <c r="K434" s="12">
        <f>VLOOKUP(A434,[1]!绩点,5,0)</f>
        <v>2.476</v>
      </c>
      <c r="L434" s="18">
        <f t="shared" si="6"/>
        <v>34.911999999999999</v>
      </c>
    </row>
    <row r="435" spans="1:12">
      <c r="A435" s="12" t="s">
        <v>1716</v>
      </c>
      <c r="B435" s="12" t="s">
        <v>1717</v>
      </c>
      <c r="C435" s="12">
        <v>1.9</v>
      </c>
      <c r="D435" s="12">
        <v>2</v>
      </c>
      <c r="E435" s="12">
        <v>1</v>
      </c>
      <c r="F435" s="12">
        <v>0</v>
      </c>
      <c r="G435" s="12">
        <v>3</v>
      </c>
      <c r="H435" s="12">
        <v>2</v>
      </c>
      <c r="I435" s="12">
        <v>0</v>
      </c>
      <c r="J435" s="12">
        <v>9.9</v>
      </c>
      <c r="K435" s="12">
        <f>VLOOKUP(A435,[1]!绩点,5,0)</f>
        <v>2.5790000000000002</v>
      </c>
      <c r="L435" s="18">
        <f t="shared" si="6"/>
        <v>34.908000000000001</v>
      </c>
    </row>
    <row r="436" spans="1:12">
      <c r="A436" s="12" t="s">
        <v>631</v>
      </c>
      <c r="B436" s="12" t="s">
        <v>632</v>
      </c>
      <c r="C436" s="12">
        <v>2</v>
      </c>
      <c r="D436" s="12">
        <v>4</v>
      </c>
      <c r="E436" s="12">
        <v>0</v>
      </c>
      <c r="F436" s="12">
        <v>0</v>
      </c>
      <c r="G436" s="12">
        <v>0</v>
      </c>
      <c r="H436" s="12">
        <v>1</v>
      </c>
      <c r="I436" s="12">
        <v>0</v>
      </c>
      <c r="J436" s="12">
        <v>7</v>
      </c>
      <c r="K436" s="12">
        <f>VLOOKUP(A436,[1]!绩点,5,0)</f>
        <v>2.6739999999999999</v>
      </c>
      <c r="L436" s="18">
        <f t="shared" si="6"/>
        <v>34.887999999999991</v>
      </c>
    </row>
    <row r="437" spans="1:12">
      <c r="A437" s="12" t="s">
        <v>1047</v>
      </c>
      <c r="B437" s="12" t="s">
        <v>1048</v>
      </c>
      <c r="C437" s="12">
        <v>0</v>
      </c>
      <c r="D437" s="12">
        <v>8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8</v>
      </c>
      <c r="K437" s="12">
        <f>VLOOKUP(A437,[1]!绩点,5,0)</f>
        <v>2.6320000000000001</v>
      </c>
      <c r="L437" s="18">
        <f t="shared" si="6"/>
        <v>34.783999999999999</v>
      </c>
    </row>
    <row r="438" spans="1:12">
      <c r="A438" s="12" t="s">
        <v>1708</v>
      </c>
      <c r="B438" s="12" t="s">
        <v>1709</v>
      </c>
      <c r="C438" s="12">
        <v>2</v>
      </c>
      <c r="D438" s="12">
        <v>4</v>
      </c>
      <c r="E438" s="12">
        <v>1</v>
      </c>
      <c r="F438" s="12">
        <v>0</v>
      </c>
      <c r="G438" s="12">
        <v>0</v>
      </c>
      <c r="H438" s="12">
        <v>0</v>
      </c>
      <c r="I438" s="12">
        <v>0</v>
      </c>
      <c r="J438" s="12">
        <v>7</v>
      </c>
      <c r="K438" s="12">
        <f>VLOOKUP(A438,[1]!绩点,5,0)</f>
        <v>2.6579999999999999</v>
      </c>
      <c r="L438" s="18">
        <f t="shared" si="6"/>
        <v>34.695999999999998</v>
      </c>
    </row>
    <row r="439" spans="1:12">
      <c r="A439" s="12" t="s">
        <v>636</v>
      </c>
      <c r="B439" s="12" t="s">
        <v>637</v>
      </c>
      <c r="C439" s="12">
        <v>0</v>
      </c>
      <c r="D439" s="12">
        <v>7</v>
      </c>
      <c r="E439" s="12">
        <v>0</v>
      </c>
      <c r="F439" s="12">
        <v>0</v>
      </c>
      <c r="G439" s="12">
        <v>0</v>
      </c>
      <c r="H439" s="12">
        <v>4</v>
      </c>
      <c r="I439" s="12">
        <v>0</v>
      </c>
      <c r="J439" s="12">
        <v>11</v>
      </c>
      <c r="K439" s="12">
        <f>VLOOKUP(A439,[1]!绩点,5,0)</f>
        <v>2.516</v>
      </c>
      <c r="L439" s="18">
        <f t="shared" si="6"/>
        <v>34.591999999999999</v>
      </c>
    </row>
    <row r="440" spans="1:12">
      <c r="A440" s="12" t="s">
        <v>1674</v>
      </c>
      <c r="B440" s="12" t="s">
        <v>1675</v>
      </c>
      <c r="C440" s="12">
        <v>0</v>
      </c>
      <c r="D440" s="12">
        <v>3</v>
      </c>
      <c r="E440" s="12">
        <v>1</v>
      </c>
      <c r="F440" s="12">
        <v>0</v>
      </c>
      <c r="G440" s="12">
        <v>1</v>
      </c>
      <c r="H440" s="12">
        <v>1</v>
      </c>
      <c r="I440" s="12">
        <v>0</v>
      </c>
      <c r="J440" s="12">
        <v>6</v>
      </c>
      <c r="K440" s="12">
        <f>VLOOKUP(A440,[1]!绩点,5,0)</f>
        <v>2.6629999999999998</v>
      </c>
      <c r="L440" s="18">
        <f t="shared" si="6"/>
        <v>34.355999999999995</v>
      </c>
    </row>
    <row r="441" spans="1:12">
      <c r="A441" s="12" t="s">
        <v>1845</v>
      </c>
      <c r="B441" s="12" t="s">
        <v>1846</v>
      </c>
      <c r="C441" s="12">
        <v>0</v>
      </c>
      <c r="D441" s="12">
        <v>6</v>
      </c>
      <c r="E441" s="12">
        <v>1</v>
      </c>
      <c r="F441" s="12">
        <v>0</v>
      </c>
      <c r="G441" s="12">
        <v>0</v>
      </c>
      <c r="H441" s="12">
        <v>3</v>
      </c>
      <c r="I441" s="12">
        <v>0</v>
      </c>
      <c r="J441" s="12">
        <v>10</v>
      </c>
      <c r="K441" s="12">
        <f>VLOOKUP(A441,[1]!绩点,5,0)</f>
        <v>2.5289999999999999</v>
      </c>
      <c r="L441" s="18">
        <f t="shared" si="6"/>
        <v>34.347999999999999</v>
      </c>
    </row>
    <row r="442" spans="1:12">
      <c r="A442" s="12" t="s">
        <v>1817</v>
      </c>
      <c r="B442" s="12" t="s">
        <v>1818</v>
      </c>
      <c r="C442" s="12">
        <v>0</v>
      </c>
      <c r="D442" s="12">
        <v>5</v>
      </c>
      <c r="E442" s="12">
        <v>0</v>
      </c>
      <c r="F442" s="12">
        <v>0</v>
      </c>
      <c r="G442" s="12">
        <v>0</v>
      </c>
      <c r="H442" s="12">
        <v>1</v>
      </c>
      <c r="I442" s="12">
        <v>0</v>
      </c>
      <c r="J442" s="12">
        <v>6</v>
      </c>
      <c r="K442" s="12">
        <f>VLOOKUP(A442,[1]!绩点,5,0)</f>
        <v>2.6619999999999999</v>
      </c>
      <c r="L442" s="18">
        <f t="shared" si="6"/>
        <v>34.343999999999994</v>
      </c>
    </row>
    <row r="443" spans="1:12">
      <c r="A443" s="12" t="s">
        <v>1422</v>
      </c>
      <c r="B443" s="12" t="s">
        <v>1423</v>
      </c>
      <c r="C443" s="12">
        <v>0</v>
      </c>
      <c r="D443" s="12">
        <v>3</v>
      </c>
      <c r="E443" s="12">
        <v>1</v>
      </c>
      <c r="F443" s="12">
        <v>1</v>
      </c>
      <c r="G443" s="12">
        <v>0</v>
      </c>
      <c r="H443" s="12">
        <v>2</v>
      </c>
      <c r="I443" s="12">
        <v>0</v>
      </c>
      <c r="J443" s="12">
        <v>7</v>
      </c>
      <c r="K443" s="12">
        <f>VLOOKUP(A443,[1]!绩点,5,0)</f>
        <v>2.61</v>
      </c>
      <c r="L443" s="18">
        <f t="shared" si="6"/>
        <v>34.119999999999997</v>
      </c>
    </row>
    <row r="444" spans="1:12">
      <c r="A444" s="12" t="s">
        <v>2140</v>
      </c>
      <c r="B444" s="12" t="s">
        <v>2141</v>
      </c>
      <c r="C444" s="12">
        <v>0</v>
      </c>
      <c r="D444" s="12">
        <v>10</v>
      </c>
      <c r="E444" s="12">
        <v>1</v>
      </c>
      <c r="F444" s="12">
        <v>0</v>
      </c>
      <c r="G444" s="12">
        <v>0</v>
      </c>
      <c r="H444" s="12">
        <v>2</v>
      </c>
      <c r="I444" s="12">
        <v>0</v>
      </c>
      <c r="J444" s="12">
        <v>13</v>
      </c>
      <c r="K444" s="12">
        <f>VLOOKUP(A444,[1]!绩点,5,0)</f>
        <v>2.4049999999999998</v>
      </c>
      <c r="L444" s="18">
        <f t="shared" si="6"/>
        <v>34.059999999999995</v>
      </c>
    </row>
    <row r="445" spans="1:12">
      <c r="A445" s="12" t="s">
        <v>1434</v>
      </c>
      <c r="B445" s="12" t="s">
        <v>1435</v>
      </c>
      <c r="C445" s="12">
        <v>0</v>
      </c>
      <c r="D445" s="12">
        <v>6</v>
      </c>
      <c r="E445" s="12">
        <v>1</v>
      </c>
      <c r="F445" s="12">
        <v>0</v>
      </c>
      <c r="G445" s="12">
        <v>0</v>
      </c>
      <c r="H445" s="12">
        <v>4</v>
      </c>
      <c r="I445" s="12">
        <v>0</v>
      </c>
      <c r="J445" s="12">
        <v>11</v>
      </c>
      <c r="K445" s="12">
        <f>VLOOKUP(A445,[1]!绩点,5,0)</f>
        <v>2.4710000000000001</v>
      </c>
      <c r="L445" s="18">
        <f t="shared" si="6"/>
        <v>34.052</v>
      </c>
    </row>
    <row r="446" spans="1:12">
      <c r="A446" s="12" t="s">
        <v>634</v>
      </c>
      <c r="B446" s="12" t="s">
        <v>635</v>
      </c>
      <c r="C446" s="12">
        <v>0</v>
      </c>
      <c r="D446" s="12">
        <v>4</v>
      </c>
      <c r="E446" s="12">
        <v>0</v>
      </c>
      <c r="F446" s="12">
        <v>0</v>
      </c>
      <c r="G446" s="12">
        <v>0</v>
      </c>
      <c r="H446" s="12">
        <v>2</v>
      </c>
      <c r="I446" s="12">
        <v>0</v>
      </c>
      <c r="J446" s="12">
        <v>6</v>
      </c>
      <c r="K446" s="12">
        <f>VLOOKUP(A446,[1]!绩点,5,0)</f>
        <v>2.637</v>
      </c>
      <c r="L446" s="18">
        <f t="shared" si="6"/>
        <v>34.043999999999997</v>
      </c>
    </row>
    <row r="447" spans="1:12">
      <c r="A447" s="12" t="s">
        <v>1853</v>
      </c>
      <c r="B447" s="12" t="s">
        <v>1854</v>
      </c>
      <c r="C447" s="12">
        <v>0</v>
      </c>
      <c r="D447" s="12">
        <v>2</v>
      </c>
      <c r="E447" s="12">
        <v>1</v>
      </c>
      <c r="F447" s="12">
        <v>0</v>
      </c>
      <c r="G447" s="12">
        <v>0</v>
      </c>
      <c r="H447" s="12">
        <v>2</v>
      </c>
      <c r="I447" s="12">
        <v>0</v>
      </c>
      <c r="J447" s="12">
        <v>5</v>
      </c>
      <c r="K447" s="12">
        <f>VLOOKUP(A447,[1]!绩点,5,0)</f>
        <v>2.6669999999999998</v>
      </c>
      <c r="L447" s="18">
        <f t="shared" si="6"/>
        <v>34.003999999999998</v>
      </c>
    </row>
    <row r="448" spans="1:12">
      <c r="A448" s="12" t="s">
        <v>1662</v>
      </c>
      <c r="B448" s="12" t="s">
        <v>1663</v>
      </c>
      <c r="C448" s="12">
        <v>0</v>
      </c>
      <c r="D448" s="12">
        <v>3</v>
      </c>
      <c r="E448" s="12">
        <v>1</v>
      </c>
      <c r="F448" s="12">
        <v>0</v>
      </c>
      <c r="G448" s="12">
        <v>0</v>
      </c>
      <c r="H448" s="12">
        <v>0</v>
      </c>
      <c r="I448" s="12">
        <v>0</v>
      </c>
      <c r="J448" s="12">
        <v>4</v>
      </c>
      <c r="K448" s="12">
        <f>VLOOKUP(A448,[1]!绩点,5,0)</f>
        <v>2.6949999999999998</v>
      </c>
      <c r="L448" s="18">
        <f t="shared" si="6"/>
        <v>33.94</v>
      </c>
    </row>
    <row r="449" spans="1:12">
      <c r="A449" s="12" t="s">
        <v>2146</v>
      </c>
      <c r="B449" s="12" t="s">
        <v>2147</v>
      </c>
      <c r="C449" s="12">
        <v>0</v>
      </c>
      <c r="D449" s="12">
        <v>3</v>
      </c>
      <c r="E449" s="12">
        <v>4</v>
      </c>
      <c r="F449" s="12">
        <v>0</v>
      </c>
      <c r="G449" s="12">
        <v>0</v>
      </c>
      <c r="H449" s="12">
        <v>5</v>
      </c>
      <c r="I449" s="12">
        <v>0</v>
      </c>
      <c r="J449" s="12">
        <v>12</v>
      </c>
      <c r="K449" s="12">
        <f>VLOOKUP(A449,[1]!绩点,5,0)</f>
        <v>2.4209999999999998</v>
      </c>
      <c r="L449" s="18">
        <f t="shared" si="6"/>
        <v>33.851999999999997</v>
      </c>
    </row>
    <row r="450" spans="1:12">
      <c r="A450" s="12" t="s">
        <v>656</v>
      </c>
      <c r="B450" s="12" t="s">
        <v>657</v>
      </c>
      <c r="C450" s="12">
        <v>0</v>
      </c>
      <c r="D450" s="12">
        <v>3</v>
      </c>
      <c r="E450" s="12">
        <v>0</v>
      </c>
      <c r="F450" s="12">
        <v>0</v>
      </c>
      <c r="G450" s="12">
        <v>0</v>
      </c>
      <c r="H450" s="12">
        <v>1</v>
      </c>
      <c r="I450" s="12">
        <v>0</v>
      </c>
      <c r="J450" s="12">
        <v>4</v>
      </c>
      <c r="K450" s="12">
        <f>VLOOKUP(A450,[1]!绩点,5,0)</f>
        <v>2.6789999999999998</v>
      </c>
      <c r="L450" s="18">
        <f t="shared" ref="L450:L513" si="7">K450*20*0.6+J450*0.4</f>
        <v>33.747999999999998</v>
      </c>
    </row>
    <row r="451" spans="1:12">
      <c r="A451" s="12" t="s">
        <v>2186</v>
      </c>
      <c r="B451" s="12" t="s">
        <v>2187</v>
      </c>
      <c r="C451" s="12">
        <v>1</v>
      </c>
      <c r="D451" s="12">
        <v>12</v>
      </c>
      <c r="E451" s="12">
        <v>3</v>
      </c>
      <c r="F451" s="12">
        <v>0</v>
      </c>
      <c r="G451" s="12">
        <v>0</v>
      </c>
      <c r="H451" s="12">
        <v>2</v>
      </c>
      <c r="I451" s="12">
        <v>0</v>
      </c>
      <c r="J451" s="12">
        <v>18</v>
      </c>
      <c r="K451" s="12">
        <f>VLOOKUP(A451,[1]!绩点,5,0)</f>
        <v>2.2000000000000002</v>
      </c>
      <c r="L451" s="18">
        <f t="shared" si="7"/>
        <v>33.6</v>
      </c>
    </row>
    <row r="452" spans="1:12">
      <c r="A452" s="12" t="s">
        <v>1706</v>
      </c>
      <c r="B452" s="12" t="s">
        <v>1707</v>
      </c>
      <c r="C452" s="12">
        <v>1</v>
      </c>
      <c r="D452" s="12">
        <v>5</v>
      </c>
      <c r="E452" s="12">
        <v>1</v>
      </c>
      <c r="F452" s="12">
        <v>0</v>
      </c>
      <c r="G452" s="12">
        <v>3</v>
      </c>
      <c r="H452" s="12">
        <v>3</v>
      </c>
      <c r="I452" s="12">
        <v>0</v>
      </c>
      <c r="J452" s="12">
        <v>13</v>
      </c>
      <c r="K452" s="12">
        <f>VLOOKUP(A452,[1]!绩点,5,0)</f>
        <v>2.363</v>
      </c>
      <c r="L452" s="18">
        <f t="shared" si="7"/>
        <v>33.555999999999997</v>
      </c>
    </row>
    <row r="453" spans="1:12">
      <c r="A453" s="12" t="s">
        <v>1099</v>
      </c>
      <c r="B453" s="12" t="s">
        <v>1100</v>
      </c>
      <c r="C453" s="12">
        <v>0</v>
      </c>
      <c r="D453" s="12">
        <v>17</v>
      </c>
      <c r="E453" s="12">
        <v>0</v>
      </c>
      <c r="F453" s="12">
        <v>0</v>
      </c>
      <c r="G453" s="12">
        <v>0</v>
      </c>
      <c r="H453" s="12">
        <v>3</v>
      </c>
      <c r="I453" s="12">
        <v>0</v>
      </c>
      <c r="J453" s="12">
        <v>20</v>
      </c>
      <c r="K453" s="12">
        <f>VLOOKUP(A453,[1]!绩点,5,0)</f>
        <v>2.121</v>
      </c>
      <c r="L453" s="18">
        <f t="shared" si="7"/>
        <v>33.451999999999998</v>
      </c>
    </row>
    <row r="454" spans="1:12">
      <c r="A454" s="12" t="s">
        <v>2184</v>
      </c>
      <c r="B454" s="12" t="s">
        <v>2185</v>
      </c>
      <c r="C454" s="12">
        <v>0</v>
      </c>
      <c r="D454" s="12">
        <v>5</v>
      </c>
      <c r="E454" s="12">
        <v>0</v>
      </c>
      <c r="F454" s="12">
        <v>0</v>
      </c>
      <c r="G454" s="12">
        <v>0</v>
      </c>
      <c r="H454" s="12">
        <v>1</v>
      </c>
      <c r="I454" s="12">
        <v>0</v>
      </c>
      <c r="J454" s="12">
        <v>6</v>
      </c>
      <c r="K454" s="12">
        <f>VLOOKUP(A454,[1]!绩点,5,0)</f>
        <v>2.5840000000000001</v>
      </c>
      <c r="L454" s="18">
        <f t="shared" si="7"/>
        <v>33.408000000000001</v>
      </c>
    </row>
    <row r="455" spans="1:12">
      <c r="A455" s="12" t="s">
        <v>1658</v>
      </c>
      <c r="B455" s="12" t="s">
        <v>1659</v>
      </c>
      <c r="C455" s="12">
        <v>3</v>
      </c>
      <c r="D455" s="12">
        <v>7</v>
      </c>
      <c r="E455" s="12">
        <v>1</v>
      </c>
      <c r="F455" s="12">
        <v>0</v>
      </c>
      <c r="G455" s="12">
        <v>0</v>
      </c>
      <c r="H455" s="12">
        <v>0</v>
      </c>
      <c r="I455" s="12">
        <v>0</v>
      </c>
      <c r="J455" s="12">
        <v>11</v>
      </c>
      <c r="K455" s="12">
        <f>VLOOKUP(A455,[1]!绩点,5,0)</f>
        <v>2.4049999999999998</v>
      </c>
      <c r="L455" s="18">
        <f t="shared" si="7"/>
        <v>33.26</v>
      </c>
    </row>
    <row r="456" spans="1:12">
      <c r="A456" s="12" t="s">
        <v>1055</v>
      </c>
      <c r="B456" s="12" t="s">
        <v>1056</v>
      </c>
      <c r="C456" s="12">
        <v>0</v>
      </c>
      <c r="D456" s="12">
        <v>12</v>
      </c>
      <c r="E456" s="12">
        <v>0</v>
      </c>
      <c r="F456" s="12">
        <v>0</v>
      </c>
      <c r="G456" s="12">
        <v>2</v>
      </c>
      <c r="H456" s="12">
        <v>1</v>
      </c>
      <c r="I456" s="12">
        <v>0</v>
      </c>
      <c r="J456" s="12">
        <v>15</v>
      </c>
      <c r="K456" s="12">
        <f>VLOOKUP(A456,[1]!绩点,5,0)</f>
        <v>2.2679999999999998</v>
      </c>
      <c r="L456" s="18">
        <f t="shared" si="7"/>
        <v>33.215999999999994</v>
      </c>
    </row>
    <row r="457" spans="1:12">
      <c r="A457" s="12" t="s">
        <v>1476</v>
      </c>
      <c r="B457" s="12" t="s">
        <v>1477</v>
      </c>
      <c r="C457" s="12">
        <v>0</v>
      </c>
      <c r="D457" s="12">
        <v>1</v>
      </c>
      <c r="E457" s="12">
        <v>1</v>
      </c>
      <c r="F457" s="12">
        <v>0</v>
      </c>
      <c r="G457" s="12">
        <v>0</v>
      </c>
      <c r="H457" s="12">
        <v>1</v>
      </c>
      <c r="I457" s="12">
        <v>0</v>
      </c>
      <c r="J457" s="12">
        <v>3</v>
      </c>
      <c r="K457" s="12">
        <f>VLOOKUP(A457,[1]!绩点,5,0)</f>
        <v>2.6619999999999999</v>
      </c>
      <c r="L457" s="18">
        <f t="shared" si="7"/>
        <v>33.143999999999998</v>
      </c>
    </row>
    <row r="458" spans="1:12">
      <c r="A458" s="12" t="s">
        <v>2166</v>
      </c>
      <c r="B458" s="12" t="s">
        <v>2167</v>
      </c>
      <c r="C458" s="12">
        <v>0</v>
      </c>
      <c r="D458" s="12">
        <v>5</v>
      </c>
      <c r="E458" s="12">
        <v>1</v>
      </c>
      <c r="F458" s="12">
        <v>0</v>
      </c>
      <c r="G458" s="12">
        <v>0</v>
      </c>
      <c r="H458" s="12">
        <v>1</v>
      </c>
      <c r="I458" s="12">
        <v>0</v>
      </c>
      <c r="J458" s="12">
        <v>7</v>
      </c>
      <c r="K458" s="12">
        <f>VLOOKUP(A458,[1]!绩点,5,0)</f>
        <v>2.5209999999999999</v>
      </c>
      <c r="L458" s="18">
        <f t="shared" si="7"/>
        <v>33.052</v>
      </c>
    </row>
    <row r="459" spans="1:12">
      <c r="A459" s="12" t="s">
        <v>1472</v>
      </c>
      <c r="B459" s="12" t="s">
        <v>1473</v>
      </c>
      <c r="C459" s="12">
        <v>1</v>
      </c>
      <c r="D459" s="12">
        <v>4</v>
      </c>
      <c r="E459" s="12">
        <v>1</v>
      </c>
      <c r="F459" s="12">
        <v>0</v>
      </c>
      <c r="G459" s="12">
        <v>0</v>
      </c>
      <c r="H459" s="12">
        <v>2</v>
      </c>
      <c r="I459" s="12">
        <v>0</v>
      </c>
      <c r="J459" s="12">
        <v>8</v>
      </c>
      <c r="K459" s="12">
        <f>VLOOKUP(A459,[1]!绩点,5,0)</f>
        <v>2.4809999999999999</v>
      </c>
      <c r="L459" s="18">
        <f t="shared" si="7"/>
        <v>32.972000000000001</v>
      </c>
    </row>
    <row r="460" spans="1:12">
      <c r="A460" s="12" t="s">
        <v>1764</v>
      </c>
      <c r="B460" s="12" t="s">
        <v>1765</v>
      </c>
      <c r="C460" s="12">
        <v>2</v>
      </c>
      <c r="D460" s="12">
        <v>4</v>
      </c>
      <c r="E460" s="12">
        <v>0</v>
      </c>
      <c r="F460" s="12">
        <v>0</v>
      </c>
      <c r="G460" s="12">
        <v>3</v>
      </c>
      <c r="H460" s="12">
        <v>6</v>
      </c>
      <c r="I460" s="12">
        <v>0</v>
      </c>
      <c r="J460" s="12">
        <v>15</v>
      </c>
      <c r="K460" s="12">
        <f>VLOOKUP(A460,[1]!绩点,5,0)</f>
        <v>2.2429999999999999</v>
      </c>
      <c r="L460" s="18">
        <f t="shared" si="7"/>
        <v>32.915999999999997</v>
      </c>
    </row>
    <row r="461" spans="1:12">
      <c r="A461" s="12" t="s">
        <v>2350</v>
      </c>
      <c r="B461" s="12" t="s">
        <v>2351</v>
      </c>
      <c r="C461" s="12">
        <v>0</v>
      </c>
      <c r="D461" s="12">
        <v>6</v>
      </c>
      <c r="E461" s="12">
        <v>1</v>
      </c>
      <c r="F461" s="12">
        <v>0</v>
      </c>
      <c r="G461" s="12">
        <v>0</v>
      </c>
      <c r="H461" s="12">
        <v>1</v>
      </c>
      <c r="I461" s="12">
        <v>0</v>
      </c>
      <c r="J461" s="12">
        <v>8</v>
      </c>
      <c r="K461" s="12">
        <f>VLOOKUP(A461,[1]!绩点,5,0)</f>
        <v>2.476</v>
      </c>
      <c r="L461" s="18">
        <f t="shared" si="7"/>
        <v>32.911999999999999</v>
      </c>
    </row>
    <row r="462" spans="1:12">
      <c r="A462" s="12" t="s">
        <v>642</v>
      </c>
      <c r="B462" s="12" t="s">
        <v>643</v>
      </c>
      <c r="C462" s="12">
        <v>0</v>
      </c>
      <c r="D462" s="12">
        <v>7</v>
      </c>
      <c r="E462" s="12">
        <v>0</v>
      </c>
      <c r="F462" s="12">
        <v>0</v>
      </c>
      <c r="G462" s="12">
        <v>0</v>
      </c>
      <c r="H462" s="12">
        <v>2</v>
      </c>
      <c r="I462" s="12">
        <v>0</v>
      </c>
      <c r="J462" s="12">
        <v>9</v>
      </c>
      <c r="K462" s="12">
        <f>VLOOKUP(A462,[1]!绩点,5,0)</f>
        <v>2.4369999999999998</v>
      </c>
      <c r="L462" s="18">
        <f t="shared" si="7"/>
        <v>32.843999999999994</v>
      </c>
    </row>
    <row r="463" spans="1:12">
      <c r="A463" s="12" t="s">
        <v>676</v>
      </c>
      <c r="B463" s="12" t="s">
        <v>677</v>
      </c>
      <c r="C463" s="12">
        <v>0</v>
      </c>
      <c r="D463" s="12">
        <v>5</v>
      </c>
      <c r="E463" s="12">
        <v>0</v>
      </c>
      <c r="F463" s="12">
        <v>0</v>
      </c>
      <c r="G463" s="12">
        <v>0</v>
      </c>
      <c r="H463" s="12">
        <v>1</v>
      </c>
      <c r="I463" s="12">
        <v>0</v>
      </c>
      <c r="J463" s="12">
        <v>6</v>
      </c>
      <c r="K463" s="12">
        <f>VLOOKUP(A463,[1]!绩点,5,0)</f>
        <v>2.5259999999999998</v>
      </c>
      <c r="L463" s="18">
        <f t="shared" si="7"/>
        <v>32.711999999999996</v>
      </c>
    </row>
    <row r="464" spans="1:12">
      <c r="A464" s="12" t="s">
        <v>668</v>
      </c>
      <c r="B464" s="12" t="s">
        <v>669</v>
      </c>
      <c r="C464" s="12">
        <v>0</v>
      </c>
      <c r="D464" s="12">
        <v>3</v>
      </c>
      <c r="E464" s="12">
        <v>0</v>
      </c>
      <c r="F464" s="12">
        <v>0</v>
      </c>
      <c r="G464" s="12">
        <v>0</v>
      </c>
      <c r="H464" s="12">
        <v>1</v>
      </c>
      <c r="I464" s="12">
        <v>0</v>
      </c>
      <c r="J464" s="12">
        <v>4</v>
      </c>
      <c r="K464" s="12">
        <f>VLOOKUP(A464,[1]!绩点,5,0)</f>
        <v>2.589</v>
      </c>
      <c r="L464" s="18">
        <f t="shared" si="7"/>
        <v>32.667999999999999</v>
      </c>
    </row>
    <row r="465" spans="1:12">
      <c r="A465" s="12" t="s">
        <v>678</v>
      </c>
      <c r="B465" s="12" t="s">
        <v>679</v>
      </c>
      <c r="C465" s="12">
        <v>0</v>
      </c>
      <c r="D465" s="12">
        <v>3</v>
      </c>
      <c r="E465" s="12">
        <v>0</v>
      </c>
      <c r="F465" s="12">
        <v>0</v>
      </c>
      <c r="G465" s="12">
        <v>0</v>
      </c>
      <c r="H465" s="12">
        <v>1</v>
      </c>
      <c r="I465" s="12">
        <v>0</v>
      </c>
      <c r="J465" s="12">
        <v>4</v>
      </c>
      <c r="K465" s="12">
        <f>VLOOKUP(A465,[1]!绩点,5,0)</f>
        <v>2.5840000000000001</v>
      </c>
      <c r="L465" s="18">
        <f t="shared" si="7"/>
        <v>32.607999999999997</v>
      </c>
    </row>
    <row r="466" spans="1:12">
      <c r="A466" s="12" t="s">
        <v>1454</v>
      </c>
      <c r="B466" s="12" t="s">
        <v>1455</v>
      </c>
      <c r="C466" s="12">
        <v>1</v>
      </c>
      <c r="D466" s="12">
        <v>5</v>
      </c>
      <c r="E466" s="12">
        <v>1</v>
      </c>
      <c r="F466" s="12">
        <v>0</v>
      </c>
      <c r="G466" s="12">
        <v>0</v>
      </c>
      <c r="H466" s="12">
        <v>2</v>
      </c>
      <c r="I466" s="12">
        <v>0</v>
      </c>
      <c r="J466" s="12">
        <v>9</v>
      </c>
      <c r="K466" s="12">
        <f>VLOOKUP(A466,[1]!绩点,5,0)</f>
        <v>2.4140000000000001</v>
      </c>
      <c r="L466" s="18">
        <f t="shared" si="7"/>
        <v>32.567999999999998</v>
      </c>
    </row>
    <row r="467" spans="1:12">
      <c r="A467" s="12" t="s">
        <v>670</v>
      </c>
      <c r="B467" s="12" t="s">
        <v>671</v>
      </c>
      <c r="C467" s="12">
        <v>0</v>
      </c>
      <c r="D467" s="12">
        <v>2</v>
      </c>
      <c r="E467" s="12">
        <v>0</v>
      </c>
      <c r="F467" s="12">
        <v>0</v>
      </c>
      <c r="G467" s="12">
        <v>0</v>
      </c>
      <c r="H467" s="12">
        <v>1</v>
      </c>
      <c r="I467" s="12">
        <v>0</v>
      </c>
      <c r="J467" s="12">
        <v>3</v>
      </c>
      <c r="K467" s="12">
        <f>VLOOKUP(A467,[1]!绩点,5,0)</f>
        <v>2.605</v>
      </c>
      <c r="L467" s="18">
        <f t="shared" si="7"/>
        <v>32.46</v>
      </c>
    </row>
    <row r="468" spans="1:12">
      <c r="A468" s="12" t="s">
        <v>1480</v>
      </c>
      <c r="B468" s="12" t="s">
        <v>1481</v>
      </c>
      <c r="C468" s="12">
        <v>0</v>
      </c>
      <c r="D468" s="12">
        <v>11</v>
      </c>
      <c r="E468" s="12">
        <v>1</v>
      </c>
      <c r="F468" s="12">
        <v>0</v>
      </c>
      <c r="G468" s="12">
        <v>0</v>
      </c>
      <c r="H468" s="12">
        <v>2</v>
      </c>
      <c r="I468" s="12">
        <v>0</v>
      </c>
      <c r="J468" s="12">
        <v>14</v>
      </c>
      <c r="K468" s="12">
        <f>VLOOKUP(A468,[1]!绩点,5,0)</f>
        <v>2.238</v>
      </c>
      <c r="L468" s="18">
        <f t="shared" si="7"/>
        <v>32.455999999999996</v>
      </c>
    </row>
    <row r="469" spans="1:12">
      <c r="A469" s="12" t="s">
        <v>1061</v>
      </c>
      <c r="B469" s="12" t="s">
        <v>1062</v>
      </c>
      <c r="C469" s="12">
        <v>2</v>
      </c>
      <c r="D469" s="12">
        <v>8</v>
      </c>
      <c r="E469" s="12">
        <v>0</v>
      </c>
      <c r="F469" s="12">
        <v>0</v>
      </c>
      <c r="G469" s="12">
        <v>0.2</v>
      </c>
      <c r="H469" s="12">
        <v>0</v>
      </c>
      <c r="I469" s="12">
        <v>0</v>
      </c>
      <c r="J469" s="12">
        <v>10.199999999999999</v>
      </c>
      <c r="K469" s="12">
        <f>VLOOKUP(A469,[1]!绩点,5,0)</f>
        <v>2.3420000000000001</v>
      </c>
      <c r="L469" s="18">
        <f t="shared" si="7"/>
        <v>32.184000000000005</v>
      </c>
    </row>
    <row r="470" spans="1:12">
      <c r="A470" s="12" t="s">
        <v>682</v>
      </c>
      <c r="B470" s="12" t="s">
        <v>683</v>
      </c>
      <c r="C470" s="12">
        <v>0</v>
      </c>
      <c r="D470" s="12">
        <v>6</v>
      </c>
      <c r="E470" s="12">
        <v>0</v>
      </c>
      <c r="F470" s="12">
        <v>0</v>
      </c>
      <c r="G470" s="12">
        <v>0</v>
      </c>
      <c r="H470" s="12">
        <v>2</v>
      </c>
      <c r="I470" s="12">
        <v>0</v>
      </c>
      <c r="J470" s="12">
        <v>8</v>
      </c>
      <c r="K470" s="12">
        <f>VLOOKUP(A470,[1]!绩点,5,0)</f>
        <v>2.395</v>
      </c>
      <c r="L470" s="18">
        <f t="shared" si="7"/>
        <v>31.939999999999998</v>
      </c>
    </row>
    <row r="471" spans="1:12">
      <c r="A471" s="12" t="s">
        <v>1063</v>
      </c>
      <c r="B471" s="12" t="s">
        <v>1064</v>
      </c>
      <c r="C471" s="12">
        <v>0</v>
      </c>
      <c r="D471" s="12">
        <v>12</v>
      </c>
      <c r="E471" s="12">
        <v>0</v>
      </c>
      <c r="F471" s="12">
        <v>0</v>
      </c>
      <c r="G471" s="12">
        <v>0</v>
      </c>
      <c r="H471" s="12">
        <v>1</v>
      </c>
      <c r="I471" s="12">
        <v>0</v>
      </c>
      <c r="J471" s="12">
        <v>13</v>
      </c>
      <c r="K471" s="12">
        <f>VLOOKUP(A471,[1]!绩点,5,0)</f>
        <v>2.2160000000000002</v>
      </c>
      <c r="L471" s="18">
        <f t="shared" si="7"/>
        <v>31.792000000000002</v>
      </c>
    </row>
    <row r="472" spans="1:12">
      <c r="A472" s="12" t="s">
        <v>1833</v>
      </c>
      <c r="B472" s="12" t="s">
        <v>1834</v>
      </c>
      <c r="C472" s="12">
        <v>0</v>
      </c>
      <c r="D472" s="12">
        <v>3</v>
      </c>
      <c r="E472" s="12">
        <v>1</v>
      </c>
      <c r="F472" s="12">
        <v>0</v>
      </c>
      <c r="G472" s="12">
        <v>0</v>
      </c>
      <c r="H472" s="12">
        <v>2</v>
      </c>
      <c r="I472" s="12">
        <v>0</v>
      </c>
      <c r="J472" s="12">
        <v>6</v>
      </c>
      <c r="K472" s="12">
        <f>VLOOKUP(A472,[1]!绩点,5,0)</f>
        <v>2.4430000000000001</v>
      </c>
      <c r="L472" s="18">
        <f t="shared" si="7"/>
        <v>31.716000000000001</v>
      </c>
    </row>
    <row r="473" spans="1:12">
      <c r="A473" s="12" t="s">
        <v>1815</v>
      </c>
      <c r="B473" s="12" t="s">
        <v>1816</v>
      </c>
      <c r="C473" s="12">
        <v>0</v>
      </c>
      <c r="D473" s="12">
        <v>4</v>
      </c>
      <c r="E473" s="12">
        <v>1</v>
      </c>
      <c r="F473" s="12">
        <v>0</v>
      </c>
      <c r="G473" s="12">
        <v>0</v>
      </c>
      <c r="H473" s="12">
        <v>1</v>
      </c>
      <c r="I473" s="12">
        <v>0</v>
      </c>
      <c r="J473" s="12">
        <v>6</v>
      </c>
      <c r="K473" s="12">
        <f>VLOOKUP(A473,[1]!绩点,5,0)</f>
        <v>2.4329999999999998</v>
      </c>
      <c r="L473" s="18">
        <f t="shared" si="7"/>
        <v>31.595999999999997</v>
      </c>
    </row>
    <row r="474" spans="1:12">
      <c r="A474" s="12" t="s">
        <v>2148</v>
      </c>
      <c r="B474" s="12" t="s">
        <v>2149</v>
      </c>
      <c r="C474" s="12">
        <v>0</v>
      </c>
      <c r="D474" s="12">
        <v>8</v>
      </c>
      <c r="E474" s="12">
        <v>0</v>
      </c>
      <c r="F474" s="12">
        <v>0</v>
      </c>
      <c r="G474" s="12">
        <v>0</v>
      </c>
      <c r="H474" s="12">
        <v>1</v>
      </c>
      <c r="I474" s="12">
        <v>0</v>
      </c>
      <c r="J474" s="12">
        <v>9</v>
      </c>
      <c r="K474" s="12">
        <f>VLOOKUP(A474,[1]!绩点,5,0)</f>
        <v>2.3319999999999999</v>
      </c>
      <c r="L474" s="18">
        <f t="shared" si="7"/>
        <v>31.584</v>
      </c>
    </row>
    <row r="475" spans="1:12">
      <c r="A475" s="12" t="s">
        <v>1484</v>
      </c>
      <c r="B475" s="12" t="s">
        <v>1485</v>
      </c>
      <c r="C475" s="12">
        <v>0</v>
      </c>
      <c r="D475" s="12">
        <v>4</v>
      </c>
      <c r="E475" s="12">
        <v>1</v>
      </c>
      <c r="F475" s="12">
        <v>0</v>
      </c>
      <c r="G475" s="12">
        <v>2</v>
      </c>
      <c r="H475" s="12">
        <v>6</v>
      </c>
      <c r="I475" s="12">
        <v>0</v>
      </c>
      <c r="J475" s="12">
        <v>13</v>
      </c>
      <c r="K475" s="12">
        <f>VLOOKUP(A475,[1]!绩点,5,0)</f>
        <v>2.1949999999999998</v>
      </c>
      <c r="L475" s="18">
        <f t="shared" si="7"/>
        <v>31.54</v>
      </c>
    </row>
    <row r="476" spans="1:12">
      <c r="A476" s="12" t="s">
        <v>1831</v>
      </c>
      <c r="B476" s="12" t="s">
        <v>1832</v>
      </c>
      <c r="C476" s="12">
        <v>0</v>
      </c>
      <c r="D476" s="12">
        <v>4</v>
      </c>
      <c r="E476" s="12">
        <v>0</v>
      </c>
      <c r="F476" s="12">
        <v>1</v>
      </c>
      <c r="G476" s="12">
        <v>3</v>
      </c>
      <c r="H476" s="12">
        <v>1</v>
      </c>
      <c r="I476" s="12">
        <v>0</v>
      </c>
      <c r="J476" s="12">
        <v>9</v>
      </c>
      <c r="K476" s="12">
        <f>VLOOKUP(A476,[1]!绩点,5,0)</f>
        <v>2.3239999999999998</v>
      </c>
      <c r="L476" s="18">
        <f t="shared" si="7"/>
        <v>31.488</v>
      </c>
    </row>
    <row r="477" spans="1:12">
      <c r="A477" s="12" t="s">
        <v>1438</v>
      </c>
      <c r="B477" s="12" t="s">
        <v>1439</v>
      </c>
      <c r="C477" s="12">
        <v>0</v>
      </c>
      <c r="D477" s="12">
        <v>6</v>
      </c>
      <c r="E477" s="12">
        <v>1</v>
      </c>
      <c r="F477" s="12">
        <v>0</v>
      </c>
      <c r="G477" s="12">
        <v>0</v>
      </c>
      <c r="H477" s="12">
        <v>1</v>
      </c>
      <c r="I477" s="12">
        <v>0</v>
      </c>
      <c r="J477" s="12">
        <v>8</v>
      </c>
      <c r="K477" s="12">
        <f>VLOOKUP(A477,[1]!绩点,5,0)</f>
        <v>2.343</v>
      </c>
      <c r="L477" s="18">
        <f t="shared" si="7"/>
        <v>31.315999999999999</v>
      </c>
    </row>
    <row r="478" spans="1:12">
      <c r="A478" s="12" t="s">
        <v>1654</v>
      </c>
      <c r="B478" s="12" t="s">
        <v>1655</v>
      </c>
      <c r="C478" s="12">
        <v>0</v>
      </c>
      <c r="D478" s="12">
        <v>4</v>
      </c>
      <c r="E478" s="12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6</v>
      </c>
      <c r="K478" s="12">
        <f>VLOOKUP(A478,[1]!绩点,5,0)</f>
        <v>2.4049999999999998</v>
      </c>
      <c r="L478" s="18">
        <f t="shared" si="7"/>
        <v>31.259999999999998</v>
      </c>
    </row>
    <row r="479" spans="1:12">
      <c r="A479" s="12" t="s">
        <v>1430</v>
      </c>
      <c r="B479" s="12" t="s">
        <v>1431</v>
      </c>
      <c r="C479" s="12">
        <v>0</v>
      </c>
      <c r="D479" s="12">
        <v>7</v>
      </c>
      <c r="E479" s="12">
        <v>1</v>
      </c>
      <c r="F479" s="12">
        <v>0</v>
      </c>
      <c r="G479" s="12">
        <v>0</v>
      </c>
      <c r="H479" s="12">
        <v>3</v>
      </c>
      <c r="I479" s="12">
        <v>0</v>
      </c>
      <c r="J479" s="12">
        <v>11</v>
      </c>
      <c r="K479" s="12">
        <f>VLOOKUP(A479,[1]!绩点,5,0)</f>
        <v>2.2330000000000001</v>
      </c>
      <c r="L479" s="18">
        <f t="shared" si="7"/>
        <v>31.196000000000005</v>
      </c>
    </row>
    <row r="480" spans="1:12">
      <c r="A480" s="12" t="s">
        <v>1772</v>
      </c>
      <c r="B480" s="12" t="s">
        <v>1773</v>
      </c>
      <c r="C480" s="12">
        <v>0</v>
      </c>
      <c r="D480" s="12">
        <v>3</v>
      </c>
      <c r="E480" s="12">
        <v>1</v>
      </c>
      <c r="F480" s="12">
        <v>0</v>
      </c>
      <c r="G480" s="12">
        <v>0</v>
      </c>
      <c r="H480" s="12">
        <v>1</v>
      </c>
      <c r="I480" s="12">
        <v>0</v>
      </c>
      <c r="J480" s="12">
        <v>5</v>
      </c>
      <c r="K480" s="12">
        <f>VLOOKUP(A480,[1]!绩点,5,0)</f>
        <v>2.4289999999999998</v>
      </c>
      <c r="L480" s="18">
        <f t="shared" si="7"/>
        <v>31.147999999999996</v>
      </c>
    </row>
    <row r="481" spans="1:12">
      <c r="A481" s="12" t="s">
        <v>1724</v>
      </c>
      <c r="B481" s="12" t="s">
        <v>1725</v>
      </c>
      <c r="C481" s="12">
        <v>0</v>
      </c>
      <c r="D481" s="12">
        <v>9</v>
      </c>
      <c r="E481" s="12">
        <v>0</v>
      </c>
      <c r="F481" s="12">
        <v>0</v>
      </c>
      <c r="G481" s="12">
        <v>0</v>
      </c>
      <c r="H481" s="12">
        <v>1</v>
      </c>
      <c r="I481" s="12">
        <v>0</v>
      </c>
      <c r="J481" s="12">
        <v>10</v>
      </c>
      <c r="K481" s="12">
        <f>VLOOKUP(A481,[1]!绩点,5,0)</f>
        <v>2.2570000000000001</v>
      </c>
      <c r="L481" s="18">
        <f t="shared" si="7"/>
        <v>31.084</v>
      </c>
    </row>
    <row r="482" spans="1:12">
      <c r="A482" s="12" t="s">
        <v>304</v>
      </c>
      <c r="B482" s="12" t="s">
        <v>305</v>
      </c>
      <c r="C482" s="12">
        <v>0</v>
      </c>
      <c r="D482" s="12">
        <v>6</v>
      </c>
      <c r="E482" s="12">
        <v>1</v>
      </c>
      <c r="F482" s="12">
        <v>0</v>
      </c>
      <c r="G482" s="12">
        <v>3</v>
      </c>
      <c r="H482" s="12">
        <v>0</v>
      </c>
      <c r="I482" s="12">
        <v>0</v>
      </c>
      <c r="J482" s="12">
        <v>10</v>
      </c>
      <c r="K482" s="12">
        <f>VLOOKUP(A482,[1]!绩点,5,0)</f>
        <v>2.2559999999999998</v>
      </c>
      <c r="L482" s="18">
        <f t="shared" si="7"/>
        <v>31.071999999999999</v>
      </c>
    </row>
    <row r="483" spans="1:12">
      <c r="A483" s="12" t="s">
        <v>666</v>
      </c>
      <c r="B483" s="12" t="s">
        <v>667</v>
      </c>
      <c r="C483" s="12">
        <v>0</v>
      </c>
      <c r="D483" s="12">
        <v>6</v>
      </c>
      <c r="E483" s="12">
        <v>0</v>
      </c>
      <c r="F483" s="12">
        <v>0</v>
      </c>
      <c r="G483" s="12">
        <v>1</v>
      </c>
      <c r="H483" s="12">
        <v>2</v>
      </c>
      <c r="I483" s="12">
        <v>0</v>
      </c>
      <c r="J483" s="12">
        <v>9</v>
      </c>
      <c r="K483" s="12">
        <f>VLOOKUP(A483,[1]!绩点,5,0)</f>
        <v>2.2890000000000001</v>
      </c>
      <c r="L483" s="18">
        <f t="shared" si="7"/>
        <v>31.068000000000001</v>
      </c>
    </row>
    <row r="484" spans="1:12">
      <c r="A484" s="12" t="s">
        <v>652</v>
      </c>
      <c r="B484" s="12" t="s">
        <v>653</v>
      </c>
      <c r="C484" s="12">
        <v>0</v>
      </c>
      <c r="D484" s="12">
        <v>3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3</v>
      </c>
      <c r="K484" s="12">
        <f>VLOOKUP(A484,[1]!绩点,5,0)</f>
        <v>2.4889999999999999</v>
      </c>
      <c r="L484" s="18">
        <f t="shared" si="7"/>
        <v>31.067999999999998</v>
      </c>
    </row>
    <row r="485" spans="1:12">
      <c r="A485" s="12" t="s">
        <v>629</v>
      </c>
      <c r="B485" s="12" t="s">
        <v>630</v>
      </c>
      <c r="C485" s="12">
        <v>0</v>
      </c>
      <c r="D485" s="12">
        <v>2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2</v>
      </c>
      <c r="K485" s="12">
        <f>VLOOKUP(A485,[1]!绩点,5,0)</f>
        <v>2.5110000000000001</v>
      </c>
      <c r="L485" s="18">
        <f t="shared" si="7"/>
        <v>30.931999999999999</v>
      </c>
    </row>
    <row r="486" spans="1:12">
      <c r="A486" s="12" t="s">
        <v>672</v>
      </c>
      <c r="B486" s="12" t="s">
        <v>673</v>
      </c>
      <c r="C486" s="12">
        <v>1.2</v>
      </c>
      <c r="D486" s="12">
        <v>7</v>
      </c>
      <c r="E486" s="12">
        <v>0</v>
      </c>
      <c r="F486" s="12">
        <v>1</v>
      </c>
      <c r="G486" s="12">
        <v>0.4</v>
      </c>
      <c r="H486" s="12">
        <v>0</v>
      </c>
      <c r="I486" s="12">
        <v>0</v>
      </c>
      <c r="J486" s="12">
        <v>9.6</v>
      </c>
      <c r="K486" s="12">
        <f>VLOOKUP(A486,[1]!绩点,5,0)</f>
        <v>2.2530000000000001</v>
      </c>
      <c r="L486" s="18">
        <f t="shared" si="7"/>
        <v>30.876000000000001</v>
      </c>
    </row>
    <row r="487" spans="1:12">
      <c r="A487" s="12" t="s">
        <v>1718</v>
      </c>
      <c r="B487" s="12" t="s">
        <v>1719</v>
      </c>
      <c r="C487" s="12">
        <v>0</v>
      </c>
      <c r="D487" s="12">
        <v>2</v>
      </c>
      <c r="E487" s="12">
        <v>1</v>
      </c>
      <c r="F487" s="12">
        <v>0</v>
      </c>
      <c r="G487" s="12">
        <v>0</v>
      </c>
      <c r="H487" s="12">
        <v>0</v>
      </c>
      <c r="I487" s="12">
        <v>0</v>
      </c>
      <c r="J487" s="12">
        <v>3</v>
      </c>
      <c r="K487" s="12">
        <f>VLOOKUP(A487,[1]!绩点,5,0)</f>
        <v>2.4630000000000001</v>
      </c>
      <c r="L487" s="18">
        <f t="shared" si="7"/>
        <v>30.756</v>
      </c>
    </row>
    <row r="488" spans="1:12">
      <c r="A488" s="12" t="s">
        <v>1780</v>
      </c>
      <c r="B488" s="12" t="s">
        <v>1781</v>
      </c>
      <c r="C488" s="12">
        <v>0</v>
      </c>
      <c r="D488" s="12">
        <v>7</v>
      </c>
      <c r="E488" s="12">
        <v>2</v>
      </c>
      <c r="F488" s="12">
        <v>0</v>
      </c>
      <c r="G488" s="12">
        <v>0</v>
      </c>
      <c r="H488" s="12">
        <v>4</v>
      </c>
      <c r="I488" s="12">
        <v>0</v>
      </c>
      <c r="J488" s="12">
        <v>13</v>
      </c>
      <c r="K488" s="12">
        <f>VLOOKUP(A488,[1]!绩点,5,0)</f>
        <v>2.1240000000000001</v>
      </c>
      <c r="L488" s="18">
        <f t="shared" si="7"/>
        <v>30.688000000000002</v>
      </c>
    </row>
    <row r="489" spans="1:12">
      <c r="A489" s="12" t="s">
        <v>1722</v>
      </c>
      <c r="B489" s="12" t="s">
        <v>1723</v>
      </c>
      <c r="C489" s="12">
        <v>0</v>
      </c>
      <c r="D489" s="12">
        <v>2</v>
      </c>
      <c r="E489" s="12">
        <v>0</v>
      </c>
      <c r="F489" s="12">
        <v>0</v>
      </c>
      <c r="G489" s="12">
        <v>0.9</v>
      </c>
      <c r="H489" s="12">
        <v>2</v>
      </c>
      <c r="I489" s="12">
        <v>0</v>
      </c>
      <c r="J489" s="12">
        <v>4.9000000000000004</v>
      </c>
      <c r="K489" s="12">
        <f>VLOOKUP(A489,[1]!绩点,5,0)</f>
        <v>2.3809999999999998</v>
      </c>
      <c r="L489" s="18">
        <f t="shared" si="7"/>
        <v>30.532</v>
      </c>
    </row>
    <row r="490" spans="1:12">
      <c r="A490" s="12" t="s">
        <v>1794</v>
      </c>
      <c r="B490" s="12" t="s">
        <v>1795</v>
      </c>
      <c r="C490" s="12">
        <v>0</v>
      </c>
      <c r="D490" s="12">
        <v>0</v>
      </c>
      <c r="E490" s="12">
        <v>0</v>
      </c>
      <c r="F490" s="12">
        <v>1</v>
      </c>
      <c r="G490" s="12">
        <v>0</v>
      </c>
      <c r="H490" s="12">
        <v>1</v>
      </c>
      <c r="I490" s="12">
        <v>0</v>
      </c>
      <c r="J490" s="12">
        <v>2</v>
      </c>
      <c r="K490" s="12">
        <f>VLOOKUP(A490,[1]!绩点,5,0)</f>
        <v>2.452</v>
      </c>
      <c r="L490" s="18">
        <f t="shared" si="7"/>
        <v>30.224</v>
      </c>
    </row>
    <row r="491" spans="1:12">
      <c r="A491" s="12" t="s">
        <v>1712</v>
      </c>
      <c r="B491" s="12" t="s">
        <v>1713</v>
      </c>
      <c r="C491" s="12">
        <v>0</v>
      </c>
      <c r="D491" s="12">
        <v>2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3</v>
      </c>
      <c r="K491" s="12">
        <f>VLOOKUP(A491,[1]!绩点,5,0)</f>
        <v>2.4159999999999999</v>
      </c>
      <c r="L491" s="18">
        <f t="shared" si="7"/>
        <v>30.191999999999997</v>
      </c>
    </row>
    <row r="492" spans="1:12">
      <c r="A492" s="12" t="s">
        <v>688</v>
      </c>
      <c r="B492" s="12" t="s">
        <v>689</v>
      </c>
      <c r="C492" s="12">
        <v>1.2</v>
      </c>
      <c r="D492" s="12">
        <v>7</v>
      </c>
      <c r="E492" s="12">
        <v>0</v>
      </c>
      <c r="F492" s="12">
        <v>0</v>
      </c>
      <c r="G492" s="12">
        <v>0.4</v>
      </c>
      <c r="H492" s="12">
        <v>0</v>
      </c>
      <c r="I492" s="12">
        <v>0</v>
      </c>
      <c r="J492" s="12">
        <v>8.6</v>
      </c>
      <c r="K492" s="12">
        <f>VLOOKUP(A492,[1]!绩点,5,0)</f>
        <v>2.2109999999999999</v>
      </c>
      <c r="L492" s="18">
        <f t="shared" si="7"/>
        <v>29.972000000000001</v>
      </c>
    </row>
    <row r="493" spans="1:12">
      <c r="A493" s="12" t="s">
        <v>1432</v>
      </c>
      <c r="B493" s="12" t="s">
        <v>1433</v>
      </c>
      <c r="C493" s="12">
        <v>2</v>
      </c>
      <c r="D493" s="12">
        <v>4</v>
      </c>
      <c r="E493" s="12">
        <v>1</v>
      </c>
      <c r="F493" s="12">
        <v>0</v>
      </c>
      <c r="G493" s="12">
        <v>0</v>
      </c>
      <c r="H493" s="12">
        <v>3</v>
      </c>
      <c r="I493" s="12">
        <v>0</v>
      </c>
      <c r="J493" s="12">
        <v>10</v>
      </c>
      <c r="K493" s="12">
        <f>VLOOKUP(A493,[1]!绩点,5,0)</f>
        <v>2.16</v>
      </c>
      <c r="L493" s="18">
        <f t="shared" si="7"/>
        <v>29.92</v>
      </c>
    </row>
    <row r="494" spans="1:12">
      <c r="A494" s="12" t="s">
        <v>640</v>
      </c>
      <c r="B494" s="12" t="s">
        <v>641</v>
      </c>
      <c r="C494" s="12">
        <v>0</v>
      </c>
      <c r="D494" s="12">
        <v>2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2</v>
      </c>
      <c r="K494" s="12">
        <f>VLOOKUP(A494,[1]!绩点,5,0)</f>
        <v>2.3889999999999998</v>
      </c>
      <c r="L494" s="18">
        <f t="shared" si="7"/>
        <v>29.467999999999996</v>
      </c>
    </row>
    <row r="495" spans="1:12">
      <c r="A495" s="12" t="s">
        <v>694</v>
      </c>
      <c r="B495" s="12" t="s">
        <v>695</v>
      </c>
      <c r="C495" s="12">
        <v>0</v>
      </c>
      <c r="D495" s="12">
        <v>4</v>
      </c>
      <c r="E495" s="12">
        <v>0</v>
      </c>
      <c r="F495" s="12">
        <v>0</v>
      </c>
      <c r="G495" s="12">
        <v>0</v>
      </c>
      <c r="H495" s="12">
        <v>2</v>
      </c>
      <c r="I495" s="12">
        <v>0</v>
      </c>
      <c r="J495" s="12">
        <v>6</v>
      </c>
      <c r="K495" s="12">
        <f>VLOOKUP(A495,[1]!绩点,5,0)</f>
        <v>2.242</v>
      </c>
      <c r="L495" s="18">
        <f t="shared" si="7"/>
        <v>29.304000000000002</v>
      </c>
    </row>
    <row r="496" spans="1:12">
      <c r="A496" s="12" t="s">
        <v>1798</v>
      </c>
      <c r="B496" s="12" t="s">
        <v>1799</v>
      </c>
      <c r="C496" s="12">
        <v>0</v>
      </c>
      <c r="D496" s="12">
        <v>2</v>
      </c>
      <c r="E496" s="12">
        <v>0</v>
      </c>
      <c r="F496" s="12">
        <v>0</v>
      </c>
      <c r="G496" s="12">
        <v>0</v>
      </c>
      <c r="H496" s="12">
        <v>1</v>
      </c>
      <c r="I496" s="12">
        <v>0</v>
      </c>
      <c r="J496" s="12">
        <v>3</v>
      </c>
      <c r="K496" s="12">
        <f>VLOOKUP(A496,[1]!绩点,5,0)</f>
        <v>2.3330000000000002</v>
      </c>
      <c r="L496" s="18">
        <f t="shared" si="7"/>
        <v>29.196000000000002</v>
      </c>
    </row>
    <row r="497" spans="1:12">
      <c r="A497" s="12" t="s">
        <v>714</v>
      </c>
      <c r="B497" s="12" t="s">
        <v>715</v>
      </c>
      <c r="C497" s="12">
        <v>0</v>
      </c>
      <c r="D497" s="12">
        <v>5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5</v>
      </c>
      <c r="K497" s="12">
        <f>VLOOKUP(A497,[1]!绩点,5,0)</f>
        <v>2.226</v>
      </c>
      <c r="L497" s="18">
        <f t="shared" si="7"/>
        <v>28.711999999999996</v>
      </c>
    </row>
    <row r="498" spans="1:12">
      <c r="A498" s="12" t="s">
        <v>1680</v>
      </c>
      <c r="B498" s="12" t="s">
        <v>1681</v>
      </c>
      <c r="C498" s="12">
        <v>0</v>
      </c>
      <c r="D498" s="12">
        <v>6</v>
      </c>
      <c r="E498" s="12">
        <v>1</v>
      </c>
      <c r="F498" s="12">
        <v>0</v>
      </c>
      <c r="G498" s="12">
        <v>0</v>
      </c>
      <c r="H498" s="12">
        <v>1</v>
      </c>
      <c r="I498" s="12">
        <v>0</v>
      </c>
      <c r="J498" s="12">
        <v>8</v>
      </c>
      <c r="K498" s="12">
        <f>VLOOKUP(A498,[1]!绩点,5,0)</f>
        <v>2.1160000000000001</v>
      </c>
      <c r="L498" s="18">
        <f t="shared" si="7"/>
        <v>28.591999999999999</v>
      </c>
    </row>
    <row r="499" spans="1:12">
      <c r="A499" s="12" t="s">
        <v>1414</v>
      </c>
      <c r="B499" s="12" t="s">
        <v>1415</v>
      </c>
      <c r="C499" s="12">
        <v>0</v>
      </c>
      <c r="D499" s="12">
        <v>3</v>
      </c>
      <c r="E499" s="12">
        <v>1</v>
      </c>
      <c r="F499" s="12">
        <v>0</v>
      </c>
      <c r="G499" s="12">
        <v>0</v>
      </c>
      <c r="H499" s="12">
        <v>1</v>
      </c>
      <c r="I499" s="12">
        <v>0</v>
      </c>
      <c r="J499" s="12">
        <v>5</v>
      </c>
      <c r="K499" s="12">
        <f>VLOOKUP(A499,[1]!绩点,5,0)</f>
        <v>2.214</v>
      </c>
      <c r="L499" s="18">
        <f t="shared" si="7"/>
        <v>28.568000000000001</v>
      </c>
    </row>
    <row r="500" spans="1:12">
      <c r="A500" s="12" t="s">
        <v>660</v>
      </c>
      <c r="B500" s="12" t="s">
        <v>661</v>
      </c>
      <c r="C500" s="12">
        <v>0</v>
      </c>
      <c r="D500" s="12">
        <v>2</v>
      </c>
      <c r="E500" s="12">
        <v>0</v>
      </c>
      <c r="F500" s="12">
        <v>1</v>
      </c>
      <c r="G500" s="12">
        <v>0</v>
      </c>
      <c r="H500" s="12">
        <v>1</v>
      </c>
      <c r="I500" s="12">
        <v>0</v>
      </c>
      <c r="J500" s="12">
        <v>4</v>
      </c>
      <c r="K500" s="12">
        <f>VLOOKUP(A500,[1]!绩点,5,0)</f>
        <v>2.2320000000000002</v>
      </c>
      <c r="L500" s="18">
        <f t="shared" si="7"/>
        <v>28.384</v>
      </c>
    </row>
    <row r="501" spans="1:12">
      <c r="A501" s="12" t="s">
        <v>1776</v>
      </c>
      <c r="B501" s="12" t="s">
        <v>1777</v>
      </c>
      <c r="C501" s="12">
        <v>0</v>
      </c>
      <c r="D501" s="12">
        <v>3</v>
      </c>
      <c r="E501" s="12">
        <v>1</v>
      </c>
      <c r="F501" s="12">
        <v>0</v>
      </c>
      <c r="G501" s="12">
        <v>0</v>
      </c>
      <c r="H501" s="12">
        <v>1</v>
      </c>
      <c r="I501" s="12">
        <v>0</v>
      </c>
      <c r="J501" s="12">
        <v>5</v>
      </c>
      <c r="K501" s="12">
        <f>VLOOKUP(A501,[1]!绩点,5,0)</f>
        <v>2.15</v>
      </c>
      <c r="L501" s="18">
        <f t="shared" si="7"/>
        <v>27.8</v>
      </c>
    </row>
    <row r="502" spans="1:12">
      <c r="A502" s="12" t="s">
        <v>2178</v>
      </c>
      <c r="B502" s="12" t="s">
        <v>2179</v>
      </c>
      <c r="C502" s="12">
        <v>0</v>
      </c>
      <c r="D502" s="12">
        <v>8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8</v>
      </c>
      <c r="K502" s="12">
        <f>VLOOKUP(A502,[1]!绩点,5,0)</f>
        <v>2.0470000000000002</v>
      </c>
      <c r="L502" s="18">
        <f t="shared" si="7"/>
        <v>27.764000000000003</v>
      </c>
    </row>
    <row r="503" spans="1:12">
      <c r="A503" s="12" t="s">
        <v>704</v>
      </c>
      <c r="B503" s="12" t="s">
        <v>705</v>
      </c>
      <c r="C503" s="12">
        <v>0</v>
      </c>
      <c r="D503" s="12">
        <v>2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2</v>
      </c>
      <c r="K503" s="12">
        <f>VLOOKUP(A503,[1]!绩点,5,0)</f>
        <v>2.242</v>
      </c>
      <c r="L503" s="18">
        <f t="shared" si="7"/>
        <v>27.704000000000001</v>
      </c>
    </row>
    <row r="504" spans="1:12">
      <c r="A504" s="12" t="s">
        <v>2366</v>
      </c>
      <c r="B504" s="12" t="s">
        <v>2367</v>
      </c>
      <c r="C504" s="12">
        <v>0</v>
      </c>
      <c r="D504" s="12">
        <v>7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8</v>
      </c>
      <c r="K504" s="12">
        <f>VLOOKUP(A504,[1]!绩点,5,0)</f>
        <v>2.024</v>
      </c>
      <c r="L504" s="18">
        <f t="shared" si="7"/>
        <v>27.488</v>
      </c>
    </row>
    <row r="505" spans="1:12">
      <c r="A505" s="12" t="s">
        <v>1805</v>
      </c>
      <c r="B505" s="12" t="s">
        <v>1806</v>
      </c>
      <c r="C505" s="12">
        <v>0</v>
      </c>
      <c r="D505" s="12">
        <v>2</v>
      </c>
      <c r="E505" s="12">
        <v>0</v>
      </c>
      <c r="F505" s="12">
        <v>0</v>
      </c>
      <c r="G505" s="12">
        <v>0</v>
      </c>
      <c r="H505" s="12">
        <v>1</v>
      </c>
      <c r="I505" s="12">
        <v>0</v>
      </c>
      <c r="J505" s="12">
        <v>3</v>
      </c>
      <c r="K505" s="12">
        <f>VLOOKUP(A505,[1]!绩点,5,0)</f>
        <v>2.165</v>
      </c>
      <c r="L505" s="18">
        <f t="shared" si="7"/>
        <v>27.179999999999996</v>
      </c>
    </row>
    <row r="506" spans="1:12">
      <c r="A506" s="12" t="s">
        <v>1482</v>
      </c>
      <c r="B506" s="12" t="s">
        <v>1483</v>
      </c>
      <c r="C506" s="12">
        <v>0</v>
      </c>
      <c r="D506" s="12">
        <v>5</v>
      </c>
      <c r="E506" s="12">
        <v>1</v>
      </c>
      <c r="F506" s="12">
        <v>0</v>
      </c>
      <c r="G506" s="12">
        <v>0</v>
      </c>
      <c r="H506" s="12">
        <v>3</v>
      </c>
      <c r="I506" s="12">
        <v>0</v>
      </c>
      <c r="J506" s="12">
        <v>9</v>
      </c>
      <c r="K506" s="12">
        <f>VLOOKUP(A506,[1]!绩点,5,0)</f>
        <v>1.8859999999999999</v>
      </c>
      <c r="L506" s="18">
        <f t="shared" si="7"/>
        <v>26.231999999999999</v>
      </c>
    </row>
    <row r="507" spans="1:12">
      <c r="A507" s="12" t="s">
        <v>2396</v>
      </c>
      <c r="B507" s="12" t="s">
        <v>2397</v>
      </c>
      <c r="C507" s="12">
        <v>0</v>
      </c>
      <c r="D507" s="12">
        <v>5</v>
      </c>
      <c r="E507" s="12">
        <v>1</v>
      </c>
      <c r="F507" s="12">
        <v>0</v>
      </c>
      <c r="G507" s="12">
        <v>0</v>
      </c>
      <c r="H507" s="12">
        <v>1</v>
      </c>
      <c r="I507" s="12">
        <v>0</v>
      </c>
      <c r="J507" s="12">
        <v>7</v>
      </c>
      <c r="K507" s="12">
        <f>VLOOKUP(A507,[1]!绩点,5,0)</f>
        <v>1.919</v>
      </c>
      <c r="L507" s="18">
        <f t="shared" si="7"/>
        <v>25.828000000000003</v>
      </c>
    </row>
    <row r="508" spans="1:12">
      <c r="A508" s="12" t="s">
        <v>1688</v>
      </c>
      <c r="B508" s="12" t="s">
        <v>1689</v>
      </c>
      <c r="C508" s="12">
        <v>0</v>
      </c>
      <c r="D508" s="12">
        <v>2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3</v>
      </c>
      <c r="K508" s="12">
        <f>VLOOKUP(A508,[1]!绩点,5,0)</f>
        <v>2.0470000000000002</v>
      </c>
      <c r="L508" s="18">
        <f t="shared" si="7"/>
        <v>25.764000000000003</v>
      </c>
    </row>
    <row r="509" spans="1:12">
      <c r="A509" s="12" t="s">
        <v>1710</v>
      </c>
      <c r="B509" s="12" t="s">
        <v>1711</v>
      </c>
      <c r="C509" s="12">
        <v>0</v>
      </c>
      <c r="D509" s="12">
        <v>1</v>
      </c>
      <c r="E509" s="12">
        <v>1</v>
      </c>
      <c r="F509" s="12">
        <v>0</v>
      </c>
      <c r="G509" s="12">
        <v>0</v>
      </c>
      <c r="H509" s="12">
        <v>0</v>
      </c>
      <c r="I509" s="12">
        <v>0</v>
      </c>
      <c r="J509" s="12">
        <v>2</v>
      </c>
      <c r="K509" s="12">
        <f>VLOOKUP(A509,[1]!绩点,5,0)</f>
        <v>2.0739999999999998</v>
      </c>
      <c r="L509" s="18">
        <f t="shared" si="7"/>
        <v>25.687999999999999</v>
      </c>
    </row>
    <row r="510" spans="1:12">
      <c r="A510" s="12" t="s">
        <v>1660</v>
      </c>
      <c r="B510" s="12" t="s">
        <v>1661</v>
      </c>
      <c r="C510" s="12">
        <v>2</v>
      </c>
      <c r="D510" s="12">
        <v>2</v>
      </c>
      <c r="E510" s="12">
        <v>1</v>
      </c>
      <c r="F510" s="12">
        <v>0</v>
      </c>
      <c r="G510" s="12">
        <v>0</v>
      </c>
      <c r="H510" s="12">
        <v>3</v>
      </c>
      <c r="I510" s="12">
        <v>0</v>
      </c>
      <c r="J510" s="12">
        <v>8</v>
      </c>
      <c r="K510" s="12">
        <f>VLOOKUP(A510,[1]!绩点,5,0)</f>
        <v>1.85</v>
      </c>
      <c r="L510" s="18">
        <f t="shared" si="7"/>
        <v>25.4</v>
      </c>
    </row>
    <row r="511" spans="1:12">
      <c r="A511" s="12" t="s">
        <v>646</v>
      </c>
      <c r="B511" s="12" t="s">
        <v>647</v>
      </c>
      <c r="C511" s="12">
        <v>0</v>
      </c>
      <c r="D511" s="12">
        <v>6</v>
      </c>
      <c r="E511" s="12">
        <v>2</v>
      </c>
      <c r="F511" s="12">
        <v>0</v>
      </c>
      <c r="G511" s="12">
        <v>0</v>
      </c>
      <c r="H511" s="12">
        <v>1</v>
      </c>
      <c r="I511" s="12">
        <v>0</v>
      </c>
      <c r="J511" s="12">
        <v>9</v>
      </c>
      <c r="K511" s="12">
        <f>VLOOKUP(A511,[1]!绩点,5,0)</f>
        <v>1.5529999999999999</v>
      </c>
      <c r="L511" s="18">
        <f t="shared" si="7"/>
        <v>22.236000000000001</v>
      </c>
    </row>
    <row r="512" spans="1:12">
      <c r="A512" s="12" t="s">
        <v>1664</v>
      </c>
      <c r="B512" s="12" t="s">
        <v>1665</v>
      </c>
      <c r="C512" s="12">
        <v>0</v>
      </c>
      <c r="D512" s="12">
        <v>2</v>
      </c>
      <c r="E512" s="12">
        <v>1</v>
      </c>
      <c r="F512" s="12">
        <v>0</v>
      </c>
      <c r="G512" s="12">
        <v>0</v>
      </c>
      <c r="H512" s="12">
        <v>0</v>
      </c>
      <c r="I512" s="12">
        <v>0</v>
      </c>
      <c r="J512" s="12">
        <v>3</v>
      </c>
      <c r="K512" s="12">
        <f>VLOOKUP(A512,[1]!绩点,5,0)</f>
        <v>1.7370000000000001</v>
      </c>
      <c r="L512" s="18">
        <f t="shared" si="7"/>
        <v>22.044</v>
      </c>
    </row>
    <row r="513" spans="1:12">
      <c r="A513" s="12" t="s">
        <v>1756</v>
      </c>
      <c r="B513" s="12" t="s">
        <v>1757</v>
      </c>
      <c r="C513" s="12">
        <v>0</v>
      </c>
      <c r="D513" s="12">
        <v>3</v>
      </c>
      <c r="E513" s="12">
        <v>0</v>
      </c>
      <c r="F513" s="12">
        <v>0</v>
      </c>
      <c r="G513" s="12">
        <v>0</v>
      </c>
      <c r="H513" s="12">
        <v>1</v>
      </c>
      <c r="I513" s="12">
        <v>0</v>
      </c>
      <c r="J513" s="12">
        <v>4</v>
      </c>
      <c r="K513" s="12">
        <f>VLOOKUP(A513,[1]!绩点,5,0)</f>
        <v>1.605</v>
      </c>
      <c r="L513" s="18">
        <f t="shared" si="7"/>
        <v>20.860000000000003</v>
      </c>
    </row>
    <row r="514" spans="1:12">
      <c r="A514" s="12" t="s">
        <v>2382</v>
      </c>
      <c r="B514" s="12" t="s">
        <v>2383</v>
      </c>
      <c r="C514" s="12">
        <v>0</v>
      </c>
      <c r="D514" s="12">
        <v>1</v>
      </c>
      <c r="E514" s="12">
        <v>1</v>
      </c>
      <c r="F514" s="12">
        <v>0</v>
      </c>
      <c r="G514" s="12">
        <v>0</v>
      </c>
      <c r="H514" s="12">
        <v>1</v>
      </c>
      <c r="I514" s="12">
        <v>0</v>
      </c>
      <c r="J514" s="12">
        <v>3</v>
      </c>
      <c r="K514" s="12">
        <f>VLOOKUP(A514,[1]!绩点,5,0)</f>
        <v>1.6379999999999999</v>
      </c>
      <c r="L514" s="18">
        <f t="shared" ref="L514:L517" si="8">K514*20*0.6+J514*0.4</f>
        <v>20.855999999999998</v>
      </c>
    </row>
    <row r="515" spans="1:12">
      <c r="A515" s="12" t="s">
        <v>1692</v>
      </c>
      <c r="B515" s="12" t="s">
        <v>1693</v>
      </c>
      <c r="C515" s="12">
        <v>2</v>
      </c>
      <c r="D515" s="12">
        <v>2</v>
      </c>
      <c r="E515" s="12">
        <v>1</v>
      </c>
      <c r="F515" s="12">
        <v>0</v>
      </c>
      <c r="G515" s="12">
        <v>0</v>
      </c>
      <c r="H515" s="12">
        <v>0</v>
      </c>
      <c r="I515" s="12">
        <v>0</v>
      </c>
      <c r="J515" s="12">
        <v>5</v>
      </c>
      <c r="K515" s="12">
        <f>VLOOKUP(A515,[1]!绩点,5,0)</f>
        <v>1.4790000000000001</v>
      </c>
      <c r="L515" s="18">
        <f t="shared" si="8"/>
        <v>19.748000000000001</v>
      </c>
    </row>
    <row r="516" spans="1:12">
      <c r="A516" s="12" t="s">
        <v>2152</v>
      </c>
      <c r="B516" s="12" t="s">
        <v>2153</v>
      </c>
      <c r="C516" s="12">
        <v>0</v>
      </c>
      <c r="D516" s="12">
        <v>2</v>
      </c>
      <c r="E516" s="12">
        <v>0</v>
      </c>
      <c r="F516" s="12">
        <v>0</v>
      </c>
      <c r="G516" s="12">
        <v>0</v>
      </c>
      <c r="H516" s="12">
        <v>2</v>
      </c>
      <c r="I516" s="12">
        <v>0</v>
      </c>
      <c r="J516" s="12">
        <v>4</v>
      </c>
      <c r="K516" s="12">
        <f>VLOOKUP(A516,[1]!绩点,5,0)</f>
        <v>1.458</v>
      </c>
      <c r="L516" s="18">
        <f t="shared" si="8"/>
        <v>19.096</v>
      </c>
    </row>
    <row r="517" spans="1:12">
      <c r="A517" s="12" t="s">
        <v>1656</v>
      </c>
      <c r="B517" s="12" t="s">
        <v>1657</v>
      </c>
      <c r="C517" s="12">
        <v>0</v>
      </c>
      <c r="D517" s="12">
        <v>3</v>
      </c>
      <c r="E517" s="12">
        <v>1</v>
      </c>
      <c r="F517" s="12">
        <v>0</v>
      </c>
      <c r="G517" s="12">
        <v>0</v>
      </c>
      <c r="H517" s="12">
        <v>1</v>
      </c>
      <c r="I517" s="12">
        <v>0</v>
      </c>
      <c r="J517" s="12">
        <v>5</v>
      </c>
      <c r="K517" s="12">
        <f>VLOOKUP(A517,[1]!绩点,5,0)</f>
        <v>1.35</v>
      </c>
      <c r="L517" s="18">
        <f t="shared" si="8"/>
        <v>18.2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19"/>
  <sheetViews>
    <sheetView workbookViewId="0">
      <selection sqref="A1:M1"/>
    </sheetView>
  </sheetViews>
  <sheetFormatPr defaultRowHeight="14.25"/>
  <cols>
    <col min="13" max="13" width="11.625" bestFit="1" customWidth="1"/>
  </cols>
  <sheetData>
    <row r="1" spans="1:13" s="5" customFormat="1">
      <c r="A1" s="10" t="s">
        <v>0</v>
      </c>
      <c r="B1" s="10" t="s">
        <v>2414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3" t="s">
        <v>2450</v>
      </c>
      <c r="L1" s="3" t="s">
        <v>2449</v>
      </c>
      <c r="M1" s="3" t="s">
        <v>2448</v>
      </c>
    </row>
    <row r="2" spans="1:13">
      <c r="A2" s="13" t="s">
        <v>1083</v>
      </c>
      <c r="B2" s="13" t="s">
        <v>2440</v>
      </c>
      <c r="C2" s="13" t="s">
        <v>1084</v>
      </c>
      <c r="D2" s="13">
        <v>5</v>
      </c>
      <c r="E2" s="13">
        <v>0</v>
      </c>
      <c r="F2" s="13">
        <v>2</v>
      </c>
      <c r="G2" s="13">
        <v>0</v>
      </c>
      <c r="H2" s="13">
        <v>1</v>
      </c>
      <c r="I2" s="13">
        <v>0</v>
      </c>
      <c r="J2" s="13">
        <v>0</v>
      </c>
      <c r="K2" s="13">
        <v>8</v>
      </c>
      <c r="L2" s="13" t="e">
        <f>VLOOKUP(A2,'[2]2018绩点2'!A57:E572,5,0)</f>
        <v>#N/A</v>
      </c>
      <c r="M2" s="14" t="e">
        <f t="shared" ref="M2:M65" si="0">L2*20*0.6+K2*0.4</f>
        <v>#N/A</v>
      </c>
    </row>
    <row r="3" spans="1:13">
      <c r="A3" s="13" t="s">
        <v>1169</v>
      </c>
      <c r="B3" s="13" t="s">
        <v>2419</v>
      </c>
      <c r="C3" s="13" t="s">
        <v>1170</v>
      </c>
      <c r="D3" s="13">
        <v>5</v>
      </c>
      <c r="E3" s="13">
        <v>1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3">
        <v>6</v>
      </c>
      <c r="L3" s="13" t="e">
        <f>VLOOKUP(A3,'[2]2018绩点2'!A189:E704,5,0)</f>
        <v>#N/A</v>
      </c>
      <c r="M3" s="14" t="e">
        <f t="shared" si="0"/>
        <v>#N/A</v>
      </c>
    </row>
    <row r="4" spans="1:13">
      <c r="A4" s="13" t="s">
        <v>1197</v>
      </c>
      <c r="B4" s="13" t="s">
        <v>2419</v>
      </c>
      <c r="C4" s="13" t="s">
        <v>1198</v>
      </c>
      <c r="D4" s="13">
        <v>5</v>
      </c>
      <c r="E4" s="13">
        <v>1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6</v>
      </c>
      <c r="L4" s="13" t="e">
        <f>VLOOKUP(A4,'[2]2018绩点2'!A203:E718,5,0)</f>
        <v>#N/A</v>
      </c>
      <c r="M4" s="14" t="e">
        <f t="shared" si="0"/>
        <v>#N/A</v>
      </c>
    </row>
    <row r="5" spans="1:13">
      <c r="A5" s="15" t="s">
        <v>2340</v>
      </c>
      <c r="B5" s="15" t="s">
        <v>2441</v>
      </c>
      <c r="C5" s="15" t="s">
        <v>2341</v>
      </c>
      <c r="D5" s="15">
        <v>14</v>
      </c>
      <c r="E5" s="15">
        <v>13</v>
      </c>
      <c r="F5" s="15">
        <v>22</v>
      </c>
      <c r="G5" s="15">
        <v>20</v>
      </c>
      <c r="H5" s="15">
        <v>5</v>
      </c>
      <c r="I5" s="15">
        <v>39</v>
      </c>
      <c r="J5" s="15">
        <v>0</v>
      </c>
      <c r="K5" s="15">
        <v>113</v>
      </c>
      <c r="L5" s="15">
        <v>3.72</v>
      </c>
      <c r="M5" s="16">
        <f t="shared" si="0"/>
        <v>89.84</v>
      </c>
    </row>
    <row r="6" spans="1:13">
      <c r="A6" s="15" t="s">
        <v>1450</v>
      </c>
      <c r="B6" s="15" t="s">
        <v>2442</v>
      </c>
      <c r="C6" s="15" t="s">
        <v>1451</v>
      </c>
      <c r="D6" s="15">
        <v>17</v>
      </c>
      <c r="E6" s="15">
        <v>16</v>
      </c>
      <c r="F6" s="15">
        <v>6</v>
      </c>
      <c r="G6" s="15">
        <v>2</v>
      </c>
      <c r="H6" s="15">
        <v>5.8</v>
      </c>
      <c r="I6" s="15">
        <v>13</v>
      </c>
      <c r="J6" s="15">
        <v>0</v>
      </c>
      <c r="K6" s="15">
        <v>59.8</v>
      </c>
      <c r="L6" s="15">
        <v>3.9510000000000001</v>
      </c>
      <c r="M6" s="16">
        <f t="shared" si="0"/>
        <v>71.331999999999994</v>
      </c>
    </row>
    <row r="7" spans="1:13">
      <c r="A7" s="15" t="s">
        <v>1073</v>
      </c>
      <c r="B7" s="15" t="s">
        <v>2440</v>
      </c>
      <c r="C7" s="15" t="s">
        <v>1074</v>
      </c>
      <c r="D7" s="15">
        <v>13</v>
      </c>
      <c r="E7" s="15">
        <v>13</v>
      </c>
      <c r="F7" s="15">
        <v>5</v>
      </c>
      <c r="G7" s="15">
        <v>10</v>
      </c>
      <c r="H7" s="15">
        <v>7.9</v>
      </c>
      <c r="I7" s="15">
        <v>8</v>
      </c>
      <c r="J7" s="15">
        <v>0</v>
      </c>
      <c r="K7" s="15">
        <v>56.9</v>
      </c>
      <c r="L7" s="15">
        <f>VLOOKUP(A7,'[2]2018绩点2'!A52:E567,5,0)</f>
        <v>4.0419999999999998</v>
      </c>
      <c r="M7" s="16">
        <f t="shared" si="0"/>
        <v>71.263999999999996</v>
      </c>
    </row>
    <row r="8" spans="1:13">
      <c r="A8" s="15" t="s">
        <v>475</v>
      </c>
      <c r="B8" s="15" t="s">
        <v>2443</v>
      </c>
      <c r="C8" s="15" t="s">
        <v>476</v>
      </c>
      <c r="D8" s="15">
        <v>12</v>
      </c>
      <c r="E8" s="15">
        <v>35</v>
      </c>
      <c r="F8" s="15">
        <v>5</v>
      </c>
      <c r="G8" s="15">
        <v>2</v>
      </c>
      <c r="H8" s="15">
        <v>18</v>
      </c>
      <c r="I8" s="15">
        <v>3</v>
      </c>
      <c r="J8" s="15">
        <v>0</v>
      </c>
      <c r="K8" s="15">
        <v>75</v>
      </c>
      <c r="L8" s="15">
        <v>3.4249999999999998</v>
      </c>
      <c r="M8" s="16">
        <f t="shared" si="0"/>
        <v>71.099999999999994</v>
      </c>
    </row>
    <row r="9" spans="1:13">
      <c r="A9" s="15" t="s">
        <v>1081</v>
      </c>
      <c r="B9" s="15" t="s">
        <v>2440</v>
      </c>
      <c r="C9" s="15" t="s">
        <v>1082</v>
      </c>
      <c r="D9" s="15">
        <v>11</v>
      </c>
      <c r="E9" s="15">
        <v>40</v>
      </c>
      <c r="F9" s="15">
        <v>6</v>
      </c>
      <c r="G9" s="15">
        <v>0</v>
      </c>
      <c r="H9" s="15">
        <v>17</v>
      </c>
      <c r="I9" s="15">
        <v>4</v>
      </c>
      <c r="J9" s="15">
        <v>0</v>
      </c>
      <c r="K9" s="15">
        <v>78</v>
      </c>
      <c r="L9" s="15">
        <f>VLOOKUP(A9,'[2]2018绩点2'!A56:E571,5,0)</f>
        <v>3.23</v>
      </c>
      <c r="M9" s="16">
        <f t="shared" si="0"/>
        <v>69.960000000000008</v>
      </c>
    </row>
    <row r="10" spans="1:13">
      <c r="A10" s="15" t="s">
        <v>1103</v>
      </c>
      <c r="B10" s="15" t="s">
        <v>2440</v>
      </c>
      <c r="C10" s="15" t="s">
        <v>1104</v>
      </c>
      <c r="D10" s="15">
        <v>14</v>
      </c>
      <c r="E10" s="15">
        <v>18</v>
      </c>
      <c r="F10" s="15">
        <v>9</v>
      </c>
      <c r="G10" s="15">
        <v>5</v>
      </c>
      <c r="H10" s="15">
        <v>6.2</v>
      </c>
      <c r="I10" s="15">
        <v>7</v>
      </c>
      <c r="J10" s="15">
        <v>0</v>
      </c>
      <c r="K10" s="15">
        <v>59.2</v>
      </c>
      <c r="L10" s="15">
        <v>3.8029999999999999</v>
      </c>
      <c r="M10" s="16">
        <f t="shared" si="0"/>
        <v>69.316000000000003</v>
      </c>
    </row>
    <row r="11" spans="1:13">
      <c r="A11" s="15" t="s">
        <v>2386</v>
      </c>
      <c r="B11" s="15" t="s">
        <v>2441</v>
      </c>
      <c r="C11" s="15" t="s">
        <v>2387</v>
      </c>
      <c r="D11" s="15">
        <v>12</v>
      </c>
      <c r="E11" s="15">
        <v>37</v>
      </c>
      <c r="F11" s="15">
        <v>6</v>
      </c>
      <c r="G11" s="15">
        <v>4</v>
      </c>
      <c r="H11" s="15">
        <v>9</v>
      </c>
      <c r="I11" s="15">
        <v>5</v>
      </c>
      <c r="J11" s="15">
        <v>0</v>
      </c>
      <c r="K11" s="15">
        <v>73</v>
      </c>
      <c r="L11" s="15">
        <v>3.2770000000000001</v>
      </c>
      <c r="M11" s="16">
        <f t="shared" si="0"/>
        <v>68.524000000000001</v>
      </c>
    </row>
    <row r="12" spans="1:13">
      <c r="A12" s="15" t="s">
        <v>2170</v>
      </c>
      <c r="B12" s="15" t="s">
        <v>2415</v>
      </c>
      <c r="C12" s="15" t="s">
        <v>2171</v>
      </c>
      <c r="D12" s="15">
        <v>21</v>
      </c>
      <c r="E12" s="15">
        <v>10</v>
      </c>
      <c r="F12" s="15">
        <v>5</v>
      </c>
      <c r="G12" s="15">
        <v>3</v>
      </c>
      <c r="H12" s="15">
        <v>8</v>
      </c>
      <c r="I12" s="15">
        <v>14</v>
      </c>
      <c r="J12" s="15">
        <v>0</v>
      </c>
      <c r="K12" s="15">
        <v>61</v>
      </c>
      <c r="L12" s="15">
        <f>VLOOKUP(A12,'[2]2018绩点2'!A24:E539,5,0)</f>
        <v>3.6389999999999998</v>
      </c>
      <c r="M12" s="16">
        <f t="shared" si="0"/>
        <v>68.067999999999998</v>
      </c>
    </row>
    <row r="13" spans="1:13">
      <c r="A13" s="15" t="s">
        <v>1157</v>
      </c>
      <c r="B13" s="15" t="s">
        <v>2419</v>
      </c>
      <c r="C13" s="15" t="s">
        <v>1158</v>
      </c>
      <c r="D13" s="15">
        <v>14</v>
      </c>
      <c r="E13" s="15">
        <v>32</v>
      </c>
      <c r="F13" s="15">
        <v>4</v>
      </c>
      <c r="G13" s="15">
        <v>3</v>
      </c>
      <c r="H13" s="15">
        <v>6</v>
      </c>
      <c r="I13" s="15">
        <v>17</v>
      </c>
      <c r="J13" s="15">
        <v>0</v>
      </c>
      <c r="K13" s="15">
        <v>76</v>
      </c>
      <c r="L13" s="15">
        <f>VLOOKUP(A13,'[2]2018绩点2'!A183:E698,5,0)</f>
        <v>3.1190000000000002</v>
      </c>
      <c r="M13" s="16">
        <f t="shared" si="0"/>
        <v>67.828000000000003</v>
      </c>
    </row>
    <row r="14" spans="1:13">
      <c r="A14" s="17" t="s">
        <v>1861</v>
      </c>
      <c r="B14" s="17" t="s">
        <v>2417</v>
      </c>
      <c r="C14" s="17" t="s">
        <v>1862</v>
      </c>
      <c r="D14" s="17">
        <v>15</v>
      </c>
      <c r="E14" s="17">
        <v>20</v>
      </c>
      <c r="F14" s="17">
        <v>4</v>
      </c>
      <c r="G14" s="17">
        <v>0</v>
      </c>
      <c r="H14" s="17">
        <v>4</v>
      </c>
      <c r="I14" s="17">
        <v>8</v>
      </c>
      <c r="J14" s="17">
        <v>0</v>
      </c>
      <c r="K14" s="17">
        <v>51</v>
      </c>
      <c r="L14" s="17">
        <v>3.93</v>
      </c>
      <c r="M14" s="16">
        <f t="shared" si="0"/>
        <v>67.56</v>
      </c>
    </row>
    <row r="15" spans="1:13">
      <c r="A15" s="15" t="s">
        <v>1077</v>
      </c>
      <c r="B15" s="15" t="s">
        <v>2440</v>
      </c>
      <c r="C15" s="15" t="s">
        <v>1078</v>
      </c>
      <c r="D15" s="15">
        <v>8</v>
      </c>
      <c r="E15" s="15">
        <v>25</v>
      </c>
      <c r="F15" s="15">
        <v>3</v>
      </c>
      <c r="G15" s="15">
        <v>4</v>
      </c>
      <c r="H15" s="15">
        <v>7.4</v>
      </c>
      <c r="I15" s="15">
        <v>5</v>
      </c>
      <c r="J15" s="15">
        <v>0</v>
      </c>
      <c r="K15" s="15">
        <v>52.4</v>
      </c>
      <c r="L15" s="15">
        <f>VLOOKUP(A15,'[2]2018绩点2'!A54:E569,5,0)</f>
        <v>3.8580000000000001</v>
      </c>
      <c r="M15" s="16">
        <f t="shared" si="0"/>
        <v>67.256</v>
      </c>
    </row>
    <row r="16" spans="1:13">
      <c r="A16" s="15" t="s">
        <v>2410</v>
      </c>
      <c r="B16" s="15" t="s">
        <v>2441</v>
      </c>
      <c r="C16" s="15" t="s">
        <v>2411</v>
      </c>
      <c r="D16" s="15">
        <v>12</v>
      </c>
      <c r="E16" s="15">
        <v>17</v>
      </c>
      <c r="F16" s="15">
        <v>9</v>
      </c>
      <c r="G16" s="15">
        <v>3</v>
      </c>
      <c r="H16" s="15">
        <v>7</v>
      </c>
      <c r="I16" s="15">
        <v>12</v>
      </c>
      <c r="J16" s="15">
        <v>0</v>
      </c>
      <c r="K16" s="15">
        <v>60</v>
      </c>
      <c r="L16" s="15">
        <v>3.5819999999999999</v>
      </c>
      <c r="M16" s="16">
        <f t="shared" si="0"/>
        <v>66.984000000000009</v>
      </c>
    </row>
    <row r="17" spans="1:13">
      <c r="A17" s="15" t="s">
        <v>1336</v>
      </c>
      <c r="B17" s="15" t="s">
        <v>2418</v>
      </c>
      <c r="C17" s="15" t="s">
        <v>1337</v>
      </c>
      <c r="D17" s="15">
        <v>15</v>
      </c>
      <c r="E17" s="15">
        <v>25</v>
      </c>
      <c r="F17" s="15">
        <v>4</v>
      </c>
      <c r="G17" s="15">
        <v>4</v>
      </c>
      <c r="H17" s="15">
        <v>4</v>
      </c>
      <c r="I17" s="15">
        <v>3</v>
      </c>
      <c r="J17" s="15">
        <v>0</v>
      </c>
      <c r="K17" s="15">
        <v>55</v>
      </c>
      <c r="L17" s="15">
        <v>3.7360000000000002</v>
      </c>
      <c r="M17" s="16">
        <f t="shared" si="0"/>
        <v>66.831999999999994</v>
      </c>
    </row>
    <row r="18" spans="1:13">
      <c r="A18" s="15" t="s">
        <v>2128</v>
      </c>
      <c r="B18" s="15" t="s">
        <v>2415</v>
      </c>
      <c r="C18" s="15" t="s">
        <v>2129</v>
      </c>
      <c r="D18" s="15">
        <v>18</v>
      </c>
      <c r="E18" s="15">
        <v>34</v>
      </c>
      <c r="F18" s="15">
        <v>0</v>
      </c>
      <c r="G18" s="15">
        <v>0</v>
      </c>
      <c r="H18" s="15">
        <v>1</v>
      </c>
      <c r="I18" s="15">
        <v>13</v>
      </c>
      <c r="J18" s="15">
        <v>0</v>
      </c>
      <c r="K18" s="15">
        <v>66</v>
      </c>
      <c r="L18" s="15">
        <f>VLOOKUP(A18,'[2]2018绩点2'!A3:E518,5,0)</f>
        <v>3.3610000000000002</v>
      </c>
      <c r="M18" s="16">
        <f t="shared" si="0"/>
        <v>66.731999999999999</v>
      </c>
    </row>
    <row r="19" spans="1:13">
      <c r="A19" s="15" t="s">
        <v>1468</v>
      </c>
      <c r="B19" s="15" t="s">
        <v>2442</v>
      </c>
      <c r="C19" s="15" t="s">
        <v>1469</v>
      </c>
      <c r="D19" s="15">
        <v>13</v>
      </c>
      <c r="E19" s="15">
        <v>8</v>
      </c>
      <c r="F19" s="15">
        <v>6</v>
      </c>
      <c r="G19" s="15">
        <v>2</v>
      </c>
      <c r="H19" s="15">
        <v>5.4</v>
      </c>
      <c r="I19" s="15">
        <v>9</v>
      </c>
      <c r="J19" s="15">
        <v>0</v>
      </c>
      <c r="K19" s="15">
        <v>43.4</v>
      </c>
      <c r="L19" s="15">
        <v>4.07</v>
      </c>
      <c r="M19" s="16">
        <f t="shared" si="0"/>
        <v>66.2</v>
      </c>
    </row>
    <row r="20" spans="1:13">
      <c r="A20" s="15" t="s">
        <v>1071</v>
      </c>
      <c r="B20" s="15" t="s">
        <v>2440</v>
      </c>
      <c r="C20" s="15" t="s">
        <v>1072</v>
      </c>
      <c r="D20" s="15">
        <v>14</v>
      </c>
      <c r="E20" s="15">
        <v>21</v>
      </c>
      <c r="F20" s="15">
        <v>4</v>
      </c>
      <c r="G20" s="15">
        <v>3</v>
      </c>
      <c r="H20" s="15">
        <v>6.4</v>
      </c>
      <c r="I20" s="15">
        <v>8</v>
      </c>
      <c r="J20" s="15">
        <v>0</v>
      </c>
      <c r="K20" s="15">
        <v>56.4</v>
      </c>
      <c r="L20" s="15">
        <f>VLOOKUP(A20,'[2]2018绩点2'!A51:E566,5,0)</f>
        <v>3.58</v>
      </c>
      <c r="M20" s="16">
        <f t="shared" si="0"/>
        <v>65.52</v>
      </c>
    </row>
    <row r="21" spans="1:13">
      <c r="A21" s="15" t="s">
        <v>449</v>
      </c>
      <c r="B21" s="15" t="s">
        <v>2443</v>
      </c>
      <c r="C21" s="15" t="s">
        <v>450</v>
      </c>
      <c r="D21" s="15">
        <v>18</v>
      </c>
      <c r="E21" s="15">
        <v>12</v>
      </c>
      <c r="F21" s="15">
        <v>4</v>
      </c>
      <c r="G21" s="15">
        <v>4</v>
      </c>
      <c r="H21" s="15">
        <v>8</v>
      </c>
      <c r="I21" s="15">
        <v>3</v>
      </c>
      <c r="J21" s="15">
        <v>0</v>
      </c>
      <c r="K21" s="15">
        <v>49</v>
      </c>
      <c r="L21" s="15">
        <v>3.8130000000000002</v>
      </c>
      <c r="M21" s="16">
        <f t="shared" si="0"/>
        <v>65.355999999999995</v>
      </c>
    </row>
    <row r="22" spans="1:13">
      <c r="A22" s="15" t="s">
        <v>627</v>
      </c>
      <c r="B22" s="15" t="s">
        <v>2444</v>
      </c>
      <c r="C22" s="15" t="s">
        <v>628</v>
      </c>
      <c r="D22" s="15">
        <v>14</v>
      </c>
      <c r="E22" s="15">
        <v>7</v>
      </c>
      <c r="F22" s="15">
        <v>4</v>
      </c>
      <c r="G22" s="15">
        <v>5</v>
      </c>
      <c r="H22" s="15">
        <v>12.9</v>
      </c>
      <c r="I22" s="15">
        <v>9</v>
      </c>
      <c r="J22" s="15">
        <v>0</v>
      </c>
      <c r="K22" s="15">
        <v>51.9</v>
      </c>
      <c r="L22" s="15">
        <f>VLOOKUP(A22,'[2]2018绩点2'!A77:E592,5,0)</f>
        <v>3.6880000000000002</v>
      </c>
      <c r="M22" s="16">
        <f t="shared" si="0"/>
        <v>65.016000000000005</v>
      </c>
    </row>
    <row r="23" spans="1:13">
      <c r="A23" s="15" t="s">
        <v>1448</v>
      </c>
      <c r="B23" s="15" t="s">
        <v>2442</v>
      </c>
      <c r="C23" s="15" t="s">
        <v>1449</v>
      </c>
      <c r="D23" s="15">
        <v>15</v>
      </c>
      <c r="E23" s="15">
        <v>11</v>
      </c>
      <c r="F23" s="15">
        <v>13</v>
      </c>
      <c r="G23" s="15">
        <v>12</v>
      </c>
      <c r="H23" s="15">
        <v>23</v>
      </c>
      <c r="I23" s="15">
        <v>14</v>
      </c>
      <c r="J23" s="15">
        <v>0</v>
      </c>
      <c r="K23" s="15">
        <v>88</v>
      </c>
      <c r="L23" s="15">
        <v>2.4529999999999998</v>
      </c>
      <c r="M23" s="16">
        <f t="shared" si="0"/>
        <v>64.635999999999996</v>
      </c>
    </row>
    <row r="24" spans="1:13">
      <c r="A24" s="15" t="s">
        <v>1446</v>
      </c>
      <c r="B24" s="15" t="s">
        <v>2442</v>
      </c>
      <c r="C24" s="15" t="s">
        <v>1447</v>
      </c>
      <c r="D24" s="15">
        <v>14</v>
      </c>
      <c r="E24" s="15">
        <v>10</v>
      </c>
      <c r="F24" s="15">
        <v>4</v>
      </c>
      <c r="G24" s="15">
        <v>5</v>
      </c>
      <c r="H24" s="15">
        <v>4.8</v>
      </c>
      <c r="I24" s="15">
        <v>13</v>
      </c>
      <c r="J24" s="15">
        <v>0</v>
      </c>
      <c r="K24" s="15">
        <v>50.8</v>
      </c>
      <c r="L24" s="15">
        <v>3.6909999999999998</v>
      </c>
      <c r="M24" s="16">
        <f t="shared" si="0"/>
        <v>64.611999999999995</v>
      </c>
    </row>
    <row r="25" spans="1:13">
      <c r="A25" s="15" t="s">
        <v>2398</v>
      </c>
      <c r="B25" s="15" t="s">
        <v>2441</v>
      </c>
      <c r="C25" s="15" t="s">
        <v>2399</v>
      </c>
      <c r="D25" s="15">
        <v>9</v>
      </c>
      <c r="E25" s="15">
        <v>12</v>
      </c>
      <c r="F25" s="15">
        <v>7</v>
      </c>
      <c r="G25" s="15">
        <v>3</v>
      </c>
      <c r="H25" s="15">
        <v>10</v>
      </c>
      <c r="I25" s="15">
        <v>6</v>
      </c>
      <c r="J25" s="15">
        <v>0</v>
      </c>
      <c r="K25" s="15">
        <v>47</v>
      </c>
      <c r="L25" s="15">
        <v>3.8159999999999998</v>
      </c>
      <c r="M25" s="16">
        <f t="shared" si="0"/>
        <v>64.591999999999999</v>
      </c>
    </row>
    <row r="26" spans="1:13">
      <c r="A26" s="15" t="s">
        <v>1442</v>
      </c>
      <c r="B26" s="15" t="s">
        <v>2442</v>
      </c>
      <c r="C26" s="15" t="s">
        <v>1443</v>
      </c>
      <c r="D26" s="15">
        <v>12</v>
      </c>
      <c r="E26" s="15">
        <v>12</v>
      </c>
      <c r="F26" s="15">
        <v>5</v>
      </c>
      <c r="G26" s="15">
        <v>3</v>
      </c>
      <c r="H26" s="15">
        <v>3.4</v>
      </c>
      <c r="I26" s="15">
        <v>11</v>
      </c>
      <c r="J26" s="15">
        <v>0</v>
      </c>
      <c r="K26" s="15">
        <v>46.4</v>
      </c>
      <c r="L26" s="15">
        <f>VLOOKUP(A26,'[2]2018绩点2'!A342:E857,5,0)</f>
        <v>3.8319999999999999</v>
      </c>
      <c r="M26" s="16">
        <f t="shared" si="0"/>
        <v>64.543999999999997</v>
      </c>
    </row>
    <row r="27" spans="1:13">
      <c r="A27" s="15" t="s">
        <v>2380</v>
      </c>
      <c r="B27" s="15" t="s">
        <v>2441</v>
      </c>
      <c r="C27" s="15" t="s">
        <v>2381</v>
      </c>
      <c r="D27" s="15">
        <v>9</v>
      </c>
      <c r="E27" s="15">
        <v>18</v>
      </c>
      <c r="F27" s="15">
        <v>5</v>
      </c>
      <c r="G27" s="15">
        <v>0.5</v>
      </c>
      <c r="H27" s="15">
        <v>10.5</v>
      </c>
      <c r="I27" s="15">
        <v>2</v>
      </c>
      <c r="J27" s="15">
        <v>0</v>
      </c>
      <c r="K27" s="15">
        <v>45</v>
      </c>
      <c r="L27" s="15">
        <f>VLOOKUP(A27,'[2]2018绩点2'!A411:E926,5,0)</f>
        <v>3.8</v>
      </c>
      <c r="M27" s="16">
        <f t="shared" si="0"/>
        <v>63.6</v>
      </c>
    </row>
    <row r="28" spans="1:13">
      <c r="A28" s="15" t="s">
        <v>2374</v>
      </c>
      <c r="B28" s="15" t="s">
        <v>2441</v>
      </c>
      <c r="C28" s="15" t="s">
        <v>2375</v>
      </c>
      <c r="D28" s="15">
        <v>12</v>
      </c>
      <c r="E28" s="15">
        <v>40</v>
      </c>
      <c r="F28" s="15">
        <v>6</v>
      </c>
      <c r="G28" s="15">
        <v>0</v>
      </c>
      <c r="H28" s="15">
        <v>14</v>
      </c>
      <c r="I28" s="15">
        <v>4</v>
      </c>
      <c r="J28" s="15">
        <v>0</v>
      </c>
      <c r="K28" s="15">
        <v>76</v>
      </c>
      <c r="L28" s="15">
        <v>2.7639999999999998</v>
      </c>
      <c r="M28" s="16">
        <f t="shared" si="0"/>
        <v>63.567999999999998</v>
      </c>
    </row>
    <row r="29" spans="1:13">
      <c r="A29" s="15" t="s">
        <v>1492</v>
      </c>
      <c r="B29" s="15" t="s">
        <v>2442</v>
      </c>
      <c r="C29" s="15" t="s">
        <v>1493</v>
      </c>
      <c r="D29" s="15">
        <v>13</v>
      </c>
      <c r="E29" s="15">
        <v>46</v>
      </c>
      <c r="F29" s="15">
        <v>2</v>
      </c>
      <c r="G29" s="15">
        <v>0</v>
      </c>
      <c r="H29" s="15">
        <v>10</v>
      </c>
      <c r="I29" s="15">
        <v>2</v>
      </c>
      <c r="J29" s="15">
        <v>0</v>
      </c>
      <c r="K29" s="15">
        <v>73</v>
      </c>
      <c r="L29" s="15">
        <f>VLOOKUP(A29,'[2]2018绩点2'!A367:E882,5,0)</f>
        <v>2.8359999999999999</v>
      </c>
      <c r="M29" s="16">
        <f t="shared" si="0"/>
        <v>63.231999999999999</v>
      </c>
    </row>
    <row r="30" spans="1:13">
      <c r="A30" s="15" t="s">
        <v>1394</v>
      </c>
      <c r="B30" s="15" t="s">
        <v>2418</v>
      </c>
      <c r="C30" s="15" t="s">
        <v>1395</v>
      </c>
      <c r="D30" s="15">
        <v>12</v>
      </c>
      <c r="E30" s="15">
        <v>23</v>
      </c>
      <c r="F30" s="15">
        <v>3</v>
      </c>
      <c r="G30" s="15">
        <v>1</v>
      </c>
      <c r="H30" s="15">
        <v>2</v>
      </c>
      <c r="I30" s="15">
        <v>4</v>
      </c>
      <c r="J30" s="15">
        <v>0</v>
      </c>
      <c r="K30" s="15">
        <v>45</v>
      </c>
      <c r="L30" s="15">
        <v>3.7690000000000001</v>
      </c>
      <c r="M30" s="16">
        <f t="shared" si="0"/>
        <v>63.227999999999994</v>
      </c>
    </row>
    <row r="31" spans="1:13">
      <c r="A31" s="15" t="s">
        <v>712</v>
      </c>
      <c r="B31" s="15" t="s">
        <v>2444</v>
      </c>
      <c r="C31" s="15" t="s">
        <v>713</v>
      </c>
      <c r="D31" s="15">
        <v>10</v>
      </c>
      <c r="E31" s="15">
        <v>40</v>
      </c>
      <c r="F31" s="15">
        <v>0</v>
      </c>
      <c r="G31" s="15">
        <v>0</v>
      </c>
      <c r="H31" s="15">
        <v>10</v>
      </c>
      <c r="I31" s="15">
        <v>2</v>
      </c>
      <c r="J31" s="15">
        <v>0</v>
      </c>
      <c r="K31" s="15">
        <v>62</v>
      </c>
      <c r="L31" s="15">
        <v>3.202</v>
      </c>
      <c r="M31" s="16">
        <f t="shared" si="0"/>
        <v>63.22399999999999</v>
      </c>
    </row>
    <row r="32" spans="1:13">
      <c r="A32" s="15" t="s">
        <v>494</v>
      </c>
      <c r="B32" s="15" t="s">
        <v>2443</v>
      </c>
      <c r="C32" s="15" t="s">
        <v>495</v>
      </c>
      <c r="D32" s="15">
        <v>16</v>
      </c>
      <c r="E32" s="15">
        <v>4</v>
      </c>
      <c r="F32" s="15">
        <v>3</v>
      </c>
      <c r="G32" s="15">
        <v>2</v>
      </c>
      <c r="H32" s="15">
        <v>7</v>
      </c>
      <c r="I32" s="15">
        <v>12</v>
      </c>
      <c r="J32" s="15">
        <v>0</v>
      </c>
      <c r="K32" s="15">
        <v>44</v>
      </c>
      <c r="L32" s="15">
        <v>3.7730000000000001</v>
      </c>
      <c r="M32" s="16">
        <f t="shared" si="0"/>
        <v>62.876000000000005</v>
      </c>
    </row>
    <row r="33" spans="1:13">
      <c r="A33" s="15" t="s">
        <v>500</v>
      </c>
      <c r="B33" s="15" t="s">
        <v>2443</v>
      </c>
      <c r="C33" s="15" t="s">
        <v>501</v>
      </c>
      <c r="D33" s="15">
        <v>15</v>
      </c>
      <c r="E33" s="15">
        <v>2</v>
      </c>
      <c r="F33" s="15">
        <v>5</v>
      </c>
      <c r="G33" s="15">
        <v>4</v>
      </c>
      <c r="H33" s="15">
        <v>9</v>
      </c>
      <c r="I33" s="15">
        <v>13</v>
      </c>
      <c r="J33" s="15">
        <v>0</v>
      </c>
      <c r="K33" s="15">
        <v>48</v>
      </c>
      <c r="L33" s="15">
        <v>3.6269999999999998</v>
      </c>
      <c r="M33" s="16">
        <f t="shared" si="0"/>
        <v>62.723999999999997</v>
      </c>
    </row>
    <row r="34" spans="1:13">
      <c r="A34" s="15" t="s">
        <v>1392</v>
      </c>
      <c r="B34" s="15" t="s">
        <v>2418</v>
      </c>
      <c r="C34" s="15" t="s">
        <v>1393</v>
      </c>
      <c r="D34" s="15">
        <v>17</v>
      </c>
      <c r="E34" s="15">
        <v>11</v>
      </c>
      <c r="F34" s="15">
        <v>4</v>
      </c>
      <c r="G34" s="15">
        <v>1</v>
      </c>
      <c r="H34" s="15">
        <v>7</v>
      </c>
      <c r="I34" s="15">
        <v>2</v>
      </c>
      <c r="J34" s="15">
        <v>0</v>
      </c>
      <c r="K34" s="15">
        <v>42</v>
      </c>
      <c r="L34" s="15">
        <v>3.8079999999999998</v>
      </c>
      <c r="M34" s="16">
        <f t="shared" si="0"/>
        <v>62.495999999999995</v>
      </c>
    </row>
    <row r="35" spans="1:13">
      <c r="A35" s="15" t="s">
        <v>496</v>
      </c>
      <c r="B35" s="15" t="s">
        <v>2443</v>
      </c>
      <c r="C35" s="15" t="s">
        <v>497</v>
      </c>
      <c r="D35" s="15">
        <v>12</v>
      </c>
      <c r="E35" s="15">
        <v>8</v>
      </c>
      <c r="F35" s="15">
        <v>6</v>
      </c>
      <c r="G35" s="15">
        <v>6</v>
      </c>
      <c r="H35" s="15">
        <v>6</v>
      </c>
      <c r="I35" s="15">
        <v>6</v>
      </c>
      <c r="J35" s="15">
        <v>0</v>
      </c>
      <c r="K35" s="15">
        <v>44</v>
      </c>
      <c r="L35" s="15">
        <v>3.7</v>
      </c>
      <c r="M35" s="16">
        <f t="shared" si="0"/>
        <v>62</v>
      </c>
    </row>
    <row r="36" spans="1:13">
      <c r="A36" s="15" t="s">
        <v>1690</v>
      </c>
      <c r="B36" s="15" t="s">
        <v>2445</v>
      </c>
      <c r="C36" s="15" t="s">
        <v>1691</v>
      </c>
      <c r="D36" s="15">
        <v>12</v>
      </c>
      <c r="E36" s="15">
        <v>25</v>
      </c>
      <c r="F36" s="15">
        <v>5</v>
      </c>
      <c r="G36" s="15">
        <v>1</v>
      </c>
      <c r="H36" s="15">
        <v>4</v>
      </c>
      <c r="I36" s="15">
        <v>7</v>
      </c>
      <c r="J36" s="15">
        <v>0</v>
      </c>
      <c r="K36" s="15">
        <v>54</v>
      </c>
      <c r="L36" s="15">
        <v>3.3650000000000002</v>
      </c>
      <c r="M36" s="16">
        <f t="shared" si="0"/>
        <v>61.980000000000004</v>
      </c>
    </row>
    <row r="37" spans="1:13">
      <c r="A37" s="15" t="s">
        <v>2400</v>
      </c>
      <c r="B37" s="15" t="s">
        <v>2441</v>
      </c>
      <c r="C37" s="15" t="s">
        <v>2401</v>
      </c>
      <c r="D37" s="15">
        <v>11</v>
      </c>
      <c r="E37" s="15">
        <v>12</v>
      </c>
      <c r="F37" s="15">
        <v>8</v>
      </c>
      <c r="G37" s="15">
        <v>3</v>
      </c>
      <c r="H37" s="15">
        <v>3</v>
      </c>
      <c r="I37" s="15">
        <v>5</v>
      </c>
      <c r="J37" s="15">
        <v>0</v>
      </c>
      <c r="K37" s="15">
        <v>42</v>
      </c>
      <c r="L37" s="15">
        <v>3.7570000000000001</v>
      </c>
      <c r="M37" s="16">
        <f t="shared" si="0"/>
        <v>61.884</v>
      </c>
    </row>
    <row r="38" spans="1:13">
      <c r="A38" s="15" t="s">
        <v>686</v>
      </c>
      <c r="B38" s="15" t="s">
        <v>2444</v>
      </c>
      <c r="C38" s="15" t="s">
        <v>687</v>
      </c>
      <c r="D38" s="15">
        <v>12</v>
      </c>
      <c r="E38" s="15">
        <v>6</v>
      </c>
      <c r="F38" s="15">
        <v>5</v>
      </c>
      <c r="G38" s="15">
        <v>0</v>
      </c>
      <c r="H38" s="15">
        <v>9.8000000000000007</v>
      </c>
      <c r="I38" s="15">
        <v>8</v>
      </c>
      <c r="J38" s="15">
        <v>0</v>
      </c>
      <c r="K38" s="15">
        <v>40.799999999999997</v>
      </c>
      <c r="L38" s="15">
        <v>3.7930000000000001</v>
      </c>
      <c r="M38" s="16">
        <f t="shared" si="0"/>
        <v>61.835999999999999</v>
      </c>
    </row>
    <row r="39" spans="1:13">
      <c r="A39" s="15" t="s">
        <v>1418</v>
      </c>
      <c r="B39" s="15" t="s">
        <v>2442</v>
      </c>
      <c r="C39" s="15" t="s">
        <v>1419</v>
      </c>
      <c r="D39" s="15">
        <v>18</v>
      </c>
      <c r="E39" s="15">
        <v>11</v>
      </c>
      <c r="F39" s="15">
        <v>5</v>
      </c>
      <c r="G39" s="15">
        <v>6</v>
      </c>
      <c r="H39" s="15">
        <v>4.8</v>
      </c>
      <c r="I39" s="15">
        <v>5</v>
      </c>
      <c r="J39" s="15">
        <v>0</v>
      </c>
      <c r="K39" s="15">
        <v>49.8</v>
      </c>
      <c r="L39" s="15">
        <f>VLOOKUP(A39,'[2]2018绩点2'!A330:E845,5,0)</f>
        <v>3.492</v>
      </c>
      <c r="M39" s="16">
        <f t="shared" si="0"/>
        <v>61.824000000000005</v>
      </c>
    </row>
    <row r="40" spans="1:13">
      <c r="A40" s="15" t="s">
        <v>479</v>
      </c>
      <c r="B40" s="15" t="s">
        <v>2443</v>
      </c>
      <c r="C40" s="15" t="s">
        <v>480</v>
      </c>
      <c r="D40" s="15">
        <v>12</v>
      </c>
      <c r="E40" s="15">
        <v>7</v>
      </c>
      <c r="F40" s="15">
        <v>6</v>
      </c>
      <c r="G40" s="15">
        <v>3</v>
      </c>
      <c r="H40" s="15">
        <v>8</v>
      </c>
      <c r="I40" s="15">
        <v>5</v>
      </c>
      <c r="J40" s="15">
        <v>0</v>
      </c>
      <c r="K40" s="15">
        <v>41</v>
      </c>
      <c r="L40" s="15">
        <v>3.7829999999999999</v>
      </c>
      <c r="M40" s="16">
        <f t="shared" si="0"/>
        <v>61.795999999999992</v>
      </c>
    </row>
    <row r="41" spans="1:13">
      <c r="A41" s="15" t="s">
        <v>1851</v>
      </c>
      <c r="B41" s="15" t="s">
        <v>2417</v>
      </c>
      <c r="C41" s="15" t="s">
        <v>1852</v>
      </c>
      <c r="D41" s="15">
        <v>9</v>
      </c>
      <c r="E41" s="15">
        <v>43</v>
      </c>
      <c r="F41" s="15">
        <v>1</v>
      </c>
      <c r="G41" s="15">
        <v>0</v>
      </c>
      <c r="H41" s="15">
        <v>12</v>
      </c>
      <c r="I41" s="15">
        <v>3</v>
      </c>
      <c r="J41" s="15">
        <v>0</v>
      </c>
      <c r="K41" s="15">
        <v>68</v>
      </c>
      <c r="L41" s="15">
        <v>2.875</v>
      </c>
      <c r="M41" s="16">
        <f t="shared" si="0"/>
        <v>61.7</v>
      </c>
    </row>
    <row r="42" spans="1:13">
      <c r="A42" s="15" t="s">
        <v>447</v>
      </c>
      <c r="B42" s="15" t="s">
        <v>2443</v>
      </c>
      <c r="C42" s="15" t="s">
        <v>448</v>
      </c>
      <c r="D42" s="15">
        <v>12</v>
      </c>
      <c r="E42" s="15">
        <v>8</v>
      </c>
      <c r="F42" s="15">
        <v>3</v>
      </c>
      <c r="G42" s="15">
        <v>1</v>
      </c>
      <c r="H42" s="15">
        <v>7</v>
      </c>
      <c r="I42" s="15">
        <v>4</v>
      </c>
      <c r="J42" s="15">
        <v>0</v>
      </c>
      <c r="K42" s="15">
        <v>35</v>
      </c>
      <c r="L42" s="15">
        <v>3.9750000000000001</v>
      </c>
      <c r="M42" s="16">
        <f t="shared" si="0"/>
        <v>61.699999999999996</v>
      </c>
    </row>
    <row r="43" spans="1:13">
      <c r="A43" s="15" t="s">
        <v>510</v>
      </c>
      <c r="B43" s="15" t="s">
        <v>2443</v>
      </c>
      <c r="C43" s="15" t="s">
        <v>511</v>
      </c>
      <c r="D43" s="15">
        <v>13</v>
      </c>
      <c r="E43" s="15">
        <v>4</v>
      </c>
      <c r="F43" s="15">
        <v>6</v>
      </c>
      <c r="G43" s="15">
        <v>9</v>
      </c>
      <c r="H43" s="15">
        <v>8.5</v>
      </c>
      <c r="I43" s="15">
        <v>10</v>
      </c>
      <c r="J43" s="15">
        <v>0</v>
      </c>
      <c r="K43" s="15">
        <v>50.5</v>
      </c>
      <c r="L43" s="15">
        <v>3.4279999999999999</v>
      </c>
      <c r="M43" s="16">
        <f t="shared" si="0"/>
        <v>61.336000000000006</v>
      </c>
    </row>
    <row r="44" spans="1:13">
      <c r="A44" s="15" t="s">
        <v>2362</v>
      </c>
      <c r="B44" s="15" t="s">
        <v>2441</v>
      </c>
      <c r="C44" s="15" t="s">
        <v>2363</v>
      </c>
      <c r="D44" s="15">
        <v>9</v>
      </c>
      <c r="E44" s="15">
        <v>16</v>
      </c>
      <c r="F44" s="15">
        <v>5</v>
      </c>
      <c r="G44" s="15">
        <v>5</v>
      </c>
      <c r="H44" s="15">
        <v>6.6</v>
      </c>
      <c r="I44" s="15">
        <v>6</v>
      </c>
      <c r="J44" s="15">
        <v>0</v>
      </c>
      <c r="K44" s="15">
        <v>47.6</v>
      </c>
      <c r="L44" s="15">
        <v>3.5230000000000001</v>
      </c>
      <c r="M44" s="16">
        <f t="shared" si="0"/>
        <v>61.316000000000003</v>
      </c>
    </row>
    <row r="45" spans="1:13">
      <c r="A45" s="15" t="s">
        <v>2138</v>
      </c>
      <c r="B45" s="15" t="s">
        <v>2415</v>
      </c>
      <c r="C45" s="15" t="s">
        <v>2139</v>
      </c>
      <c r="D45" s="15">
        <v>22</v>
      </c>
      <c r="E45" s="15">
        <v>13</v>
      </c>
      <c r="F45" s="15">
        <v>9</v>
      </c>
      <c r="G45" s="15">
        <v>2</v>
      </c>
      <c r="H45" s="15">
        <v>3</v>
      </c>
      <c r="I45" s="15">
        <v>6</v>
      </c>
      <c r="J45" s="15">
        <v>0</v>
      </c>
      <c r="K45" s="15">
        <v>55</v>
      </c>
      <c r="L45" s="15">
        <f>VLOOKUP(A45,'[2]2018绩点2'!A8:E523,5,0)</f>
        <v>3.274</v>
      </c>
      <c r="M45" s="16">
        <f t="shared" si="0"/>
        <v>61.288000000000004</v>
      </c>
    </row>
    <row r="46" spans="1:13">
      <c r="A46" s="15" t="s">
        <v>1426</v>
      </c>
      <c r="B46" s="15" t="s">
        <v>2442</v>
      </c>
      <c r="C46" s="15" t="s">
        <v>1427</v>
      </c>
      <c r="D46" s="15">
        <v>10</v>
      </c>
      <c r="E46" s="15">
        <v>11</v>
      </c>
      <c r="F46" s="15">
        <v>8</v>
      </c>
      <c r="G46" s="15">
        <v>1</v>
      </c>
      <c r="H46" s="15">
        <v>3.2</v>
      </c>
      <c r="I46" s="15">
        <v>9</v>
      </c>
      <c r="J46" s="15">
        <v>0</v>
      </c>
      <c r="K46" s="15">
        <v>42.2</v>
      </c>
      <c r="L46" s="15">
        <v>3.6909999999999998</v>
      </c>
      <c r="M46" s="16">
        <f t="shared" si="0"/>
        <v>61.171999999999997</v>
      </c>
    </row>
    <row r="47" spans="1:13">
      <c r="A47" s="15" t="s">
        <v>1121</v>
      </c>
      <c r="B47" s="15" t="s">
        <v>2440</v>
      </c>
      <c r="C47" s="15" t="s">
        <v>1122</v>
      </c>
      <c r="D47" s="15">
        <v>9</v>
      </c>
      <c r="E47" s="15">
        <v>17</v>
      </c>
      <c r="F47" s="15">
        <v>4</v>
      </c>
      <c r="G47" s="15">
        <v>6</v>
      </c>
      <c r="H47" s="15">
        <v>4</v>
      </c>
      <c r="I47" s="15">
        <v>5</v>
      </c>
      <c r="J47" s="15">
        <v>0</v>
      </c>
      <c r="K47" s="15">
        <v>45</v>
      </c>
      <c r="L47" s="15">
        <f>VLOOKUP(A47,'[2]2018绩点2'!A76:E591,5,0)</f>
        <v>3.5859999999999999</v>
      </c>
      <c r="M47" s="16">
        <f t="shared" si="0"/>
        <v>61.031999999999996</v>
      </c>
    </row>
    <row r="48" spans="1:13">
      <c r="A48" s="15" t="s">
        <v>2156</v>
      </c>
      <c r="B48" s="15" t="s">
        <v>2415</v>
      </c>
      <c r="C48" s="15" t="s">
        <v>2157</v>
      </c>
      <c r="D48" s="15">
        <v>10</v>
      </c>
      <c r="E48" s="15">
        <v>12</v>
      </c>
      <c r="F48" s="15">
        <v>8</v>
      </c>
      <c r="G48" s="15">
        <v>2</v>
      </c>
      <c r="H48" s="15">
        <v>12.6</v>
      </c>
      <c r="I48" s="15">
        <v>2</v>
      </c>
      <c r="J48" s="15">
        <v>0</v>
      </c>
      <c r="K48" s="15">
        <v>46.6</v>
      </c>
      <c r="L48" s="15">
        <f>VLOOKUP(A48,'[2]2018绩点2'!A17:E532,5,0)</f>
        <v>3.53</v>
      </c>
      <c r="M48" s="16">
        <f t="shared" si="0"/>
        <v>60.999999999999993</v>
      </c>
    </row>
    <row r="49" spans="1:13">
      <c r="A49" s="15" t="s">
        <v>2360</v>
      </c>
      <c r="B49" s="15" t="s">
        <v>2441</v>
      </c>
      <c r="C49" s="15" t="s">
        <v>2361</v>
      </c>
      <c r="D49" s="15">
        <v>13</v>
      </c>
      <c r="E49" s="15">
        <v>16</v>
      </c>
      <c r="F49" s="15">
        <v>4</v>
      </c>
      <c r="G49" s="15">
        <v>0</v>
      </c>
      <c r="H49" s="15">
        <v>8</v>
      </c>
      <c r="I49" s="15">
        <v>8</v>
      </c>
      <c r="J49" s="15">
        <v>0</v>
      </c>
      <c r="K49" s="15">
        <v>49</v>
      </c>
      <c r="L49" s="15">
        <f>VLOOKUP(A49,'[2]2018绩点2'!A401:E916,5,0)</f>
        <v>3.4369999999999998</v>
      </c>
      <c r="M49" s="16">
        <f t="shared" si="0"/>
        <v>60.843999999999994</v>
      </c>
    </row>
    <row r="50" spans="1:13">
      <c r="A50" s="15" t="s">
        <v>1766</v>
      </c>
      <c r="B50" s="15" t="s">
        <v>2417</v>
      </c>
      <c r="C50" s="15" t="s">
        <v>1767</v>
      </c>
      <c r="D50" s="15">
        <v>9</v>
      </c>
      <c r="E50" s="15">
        <v>19</v>
      </c>
      <c r="F50" s="15">
        <v>5</v>
      </c>
      <c r="G50" s="15">
        <v>2</v>
      </c>
      <c r="H50" s="15">
        <v>5</v>
      </c>
      <c r="I50" s="15">
        <v>6</v>
      </c>
      <c r="J50" s="15">
        <v>0</v>
      </c>
      <c r="K50" s="15">
        <v>46</v>
      </c>
      <c r="L50" s="15">
        <f>VLOOKUP(A50,'[2]2018绩点2'!A275:E790,5,0)</f>
        <v>3.536</v>
      </c>
      <c r="M50" s="16">
        <f t="shared" si="0"/>
        <v>60.831999999999994</v>
      </c>
    </row>
    <row r="51" spans="1:13">
      <c r="A51" s="15" t="s">
        <v>684</v>
      </c>
      <c r="B51" s="15" t="s">
        <v>2444</v>
      </c>
      <c r="C51" s="15" t="s">
        <v>685</v>
      </c>
      <c r="D51" s="15">
        <v>13</v>
      </c>
      <c r="E51" s="15">
        <v>10</v>
      </c>
      <c r="F51" s="15">
        <v>5</v>
      </c>
      <c r="G51" s="15">
        <v>5</v>
      </c>
      <c r="H51" s="15">
        <v>1</v>
      </c>
      <c r="I51" s="15">
        <v>4</v>
      </c>
      <c r="J51" s="15">
        <v>0</v>
      </c>
      <c r="K51" s="15">
        <v>38</v>
      </c>
      <c r="L51" s="15">
        <f>VLOOKUP(A51,'[2]2018绩点2'!A106:E621,5,0)</f>
        <v>3.7930000000000001</v>
      </c>
      <c r="M51" s="16">
        <f t="shared" si="0"/>
        <v>60.716000000000001</v>
      </c>
    </row>
    <row r="52" spans="1:13">
      <c r="A52" s="15" t="s">
        <v>1352</v>
      </c>
      <c r="B52" s="15" t="s">
        <v>2418</v>
      </c>
      <c r="C52" s="15" t="s">
        <v>1353</v>
      </c>
      <c r="D52" s="15">
        <v>13</v>
      </c>
      <c r="E52" s="15">
        <v>22</v>
      </c>
      <c r="F52" s="15">
        <v>4</v>
      </c>
      <c r="G52" s="15">
        <v>1</v>
      </c>
      <c r="H52" s="15">
        <v>1</v>
      </c>
      <c r="I52" s="15">
        <v>1</v>
      </c>
      <c r="J52" s="15">
        <v>0</v>
      </c>
      <c r="K52" s="15">
        <v>42</v>
      </c>
      <c r="L52" s="15">
        <v>3.6589999999999998</v>
      </c>
      <c r="M52" s="16">
        <f t="shared" si="0"/>
        <v>60.707999999999998</v>
      </c>
    </row>
    <row r="53" spans="1:13">
      <c r="A53" s="15" t="s">
        <v>1378</v>
      </c>
      <c r="B53" s="15" t="s">
        <v>2418</v>
      </c>
      <c r="C53" s="15" t="s">
        <v>1379</v>
      </c>
      <c r="D53" s="15">
        <v>23</v>
      </c>
      <c r="E53" s="15">
        <v>12</v>
      </c>
      <c r="F53" s="15">
        <v>3</v>
      </c>
      <c r="G53" s="15">
        <v>3</v>
      </c>
      <c r="H53" s="15">
        <v>2</v>
      </c>
      <c r="I53" s="15">
        <v>2</v>
      </c>
      <c r="J53" s="15">
        <v>0</v>
      </c>
      <c r="K53" s="15">
        <v>45</v>
      </c>
      <c r="L53" s="15">
        <v>3.544</v>
      </c>
      <c r="M53" s="16">
        <f t="shared" si="0"/>
        <v>60.527999999999999</v>
      </c>
    </row>
    <row r="54" spans="1:13">
      <c r="A54" s="15" t="s">
        <v>698</v>
      </c>
      <c r="B54" s="15" t="s">
        <v>2444</v>
      </c>
      <c r="C54" s="15" t="s">
        <v>699</v>
      </c>
      <c r="D54" s="15">
        <v>13</v>
      </c>
      <c r="E54" s="15">
        <v>11</v>
      </c>
      <c r="F54" s="15">
        <v>2</v>
      </c>
      <c r="G54" s="15">
        <v>0</v>
      </c>
      <c r="H54" s="15">
        <v>9.6</v>
      </c>
      <c r="I54" s="15">
        <v>0</v>
      </c>
      <c r="J54" s="15">
        <v>0</v>
      </c>
      <c r="K54" s="15">
        <v>35.6</v>
      </c>
      <c r="L54" s="15">
        <f>VLOOKUP(A54,'[2]2018绩点2'!A113:E628,5,0)</f>
        <v>3.8420000000000001</v>
      </c>
      <c r="M54" s="16">
        <f t="shared" si="0"/>
        <v>60.344000000000001</v>
      </c>
    </row>
    <row r="55" spans="1:13">
      <c r="A55" s="15" t="s">
        <v>2408</v>
      </c>
      <c r="B55" s="15" t="s">
        <v>2441</v>
      </c>
      <c r="C55" s="15" t="s">
        <v>2409</v>
      </c>
      <c r="D55" s="15">
        <v>8</v>
      </c>
      <c r="E55" s="15">
        <v>21</v>
      </c>
      <c r="F55" s="15">
        <v>9</v>
      </c>
      <c r="G55" s="15">
        <v>6</v>
      </c>
      <c r="H55" s="15">
        <v>5</v>
      </c>
      <c r="I55" s="15">
        <v>7</v>
      </c>
      <c r="J55" s="15">
        <v>0</v>
      </c>
      <c r="K55" s="15">
        <v>56</v>
      </c>
      <c r="L55" s="15">
        <v>3.1579999999999999</v>
      </c>
      <c r="M55" s="16">
        <f t="shared" si="0"/>
        <v>60.295999999999992</v>
      </c>
    </row>
    <row r="56" spans="1:13">
      <c r="A56" s="15" t="s">
        <v>1460</v>
      </c>
      <c r="B56" s="15" t="s">
        <v>2442</v>
      </c>
      <c r="C56" s="15" t="s">
        <v>1461</v>
      </c>
      <c r="D56" s="15">
        <v>13</v>
      </c>
      <c r="E56" s="15">
        <v>13</v>
      </c>
      <c r="F56" s="15">
        <v>5</v>
      </c>
      <c r="G56" s="15">
        <v>0</v>
      </c>
      <c r="H56" s="15">
        <v>3.8</v>
      </c>
      <c r="I56" s="15">
        <v>6</v>
      </c>
      <c r="J56" s="15">
        <v>0</v>
      </c>
      <c r="K56" s="15">
        <v>40.799999999999997</v>
      </c>
      <c r="L56" s="15">
        <f>VLOOKUP(A56,'[2]2018绩点2'!A351:E866,5,0)</f>
        <v>3.6629999999999998</v>
      </c>
      <c r="M56" s="16">
        <f t="shared" si="0"/>
        <v>60.275999999999996</v>
      </c>
    </row>
    <row r="57" spans="1:13">
      <c r="A57" s="15" t="s">
        <v>1823</v>
      </c>
      <c r="B57" s="15" t="s">
        <v>2417</v>
      </c>
      <c r="C57" s="15" t="s">
        <v>1824</v>
      </c>
      <c r="D57" s="15">
        <v>9</v>
      </c>
      <c r="E57" s="15">
        <v>16</v>
      </c>
      <c r="F57" s="15">
        <v>4</v>
      </c>
      <c r="G57" s="15">
        <v>3</v>
      </c>
      <c r="H57" s="15">
        <v>7.5</v>
      </c>
      <c r="I57" s="15">
        <v>20</v>
      </c>
      <c r="J57" s="15">
        <v>0</v>
      </c>
      <c r="K57" s="15">
        <v>59.5</v>
      </c>
      <c r="L57" s="15">
        <v>3.0350000000000001</v>
      </c>
      <c r="M57" s="16">
        <f t="shared" si="0"/>
        <v>60.22</v>
      </c>
    </row>
    <row r="58" spans="1:13">
      <c r="A58" s="15" t="s">
        <v>1440</v>
      </c>
      <c r="B58" s="15" t="s">
        <v>2442</v>
      </c>
      <c r="C58" s="15" t="s">
        <v>1441</v>
      </c>
      <c r="D58" s="15">
        <v>11</v>
      </c>
      <c r="E58" s="15">
        <v>8</v>
      </c>
      <c r="F58" s="15">
        <v>5</v>
      </c>
      <c r="G58" s="15">
        <v>0</v>
      </c>
      <c r="H58" s="15">
        <v>9.6999999999999993</v>
      </c>
      <c r="I58" s="15">
        <v>8</v>
      </c>
      <c r="J58" s="15">
        <v>0</v>
      </c>
      <c r="K58" s="15">
        <v>41.7</v>
      </c>
      <c r="L58" s="15">
        <f>VLOOKUP(A58,'[2]2018绩点2'!A341:E856,5,0)</f>
        <v>3.6179999999999999</v>
      </c>
      <c r="M58" s="16">
        <f t="shared" si="0"/>
        <v>60.096000000000004</v>
      </c>
    </row>
    <row r="59" spans="1:13">
      <c r="A59" s="15" t="s">
        <v>1746</v>
      </c>
      <c r="B59" s="15" t="s">
        <v>2417</v>
      </c>
      <c r="C59" s="15" t="s">
        <v>1747</v>
      </c>
      <c r="D59" s="15">
        <v>10</v>
      </c>
      <c r="E59" s="15">
        <v>7</v>
      </c>
      <c r="F59" s="15">
        <v>13</v>
      </c>
      <c r="G59" s="15">
        <v>13</v>
      </c>
      <c r="H59" s="15">
        <v>29.6</v>
      </c>
      <c r="I59" s="15">
        <v>6</v>
      </c>
      <c r="J59" s="15">
        <v>0</v>
      </c>
      <c r="K59" s="15">
        <v>78.599999999999994</v>
      </c>
      <c r="L59" s="15">
        <v>2.3809999999999998</v>
      </c>
      <c r="M59" s="16">
        <f t="shared" si="0"/>
        <v>60.012</v>
      </c>
    </row>
    <row r="60" spans="1:13">
      <c r="A60" s="15" t="s">
        <v>268</v>
      </c>
      <c r="B60" s="15" t="s">
        <v>2446</v>
      </c>
      <c r="C60" s="15" t="s">
        <v>269</v>
      </c>
      <c r="D60" s="15">
        <v>20</v>
      </c>
      <c r="E60" s="15">
        <v>13</v>
      </c>
      <c r="F60" s="15">
        <v>1</v>
      </c>
      <c r="G60" s="15">
        <v>1</v>
      </c>
      <c r="H60" s="15">
        <v>3</v>
      </c>
      <c r="I60" s="15">
        <v>6</v>
      </c>
      <c r="J60" s="15">
        <v>0</v>
      </c>
      <c r="K60" s="15">
        <v>44</v>
      </c>
      <c r="L60" s="15">
        <f>VLOOKUP(A60,'[2]2018绩点2'!A223:E738,5,0)</f>
        <v>3.5190000000000001</v>
      </c>
      <c r="M60" s="16">
        <f t="shared" si="0"/>
        <v>59.827999999999996</v>
      </c>
    </row>
    <row r="61" spans="1:13">
      <c r="A61" s="15" t="s">
        <v>2348</v>
      </c>
      <c r="B61" s="15" t="s">
        <v>2441</v>
      </c>
      <c r="C61" s="15" t="s">
        <v>2349</v>
      </c>
      <c r="D61" s="15">
        <v>11</v>
      </c>
      <c r="E61" s="15">
        <v>10</v>
      </c>
      <c r="F61" s="15">
        <v>4</v>
      </c>
      <c r="G61" s="15">
        <v>4</v>
      </c>
      <c r="H61" s="15">
        <v>7</v>
      </c>
      <c r="I61" s="15">
        <v>5</v>
      </c>
      <c r="J61" s="15">
        <v>0</v>
      </c>
      <c r="K61" s="15">
        <v>41</v>
      </c>
      <c r="L61" s="15">
        <v>3.6070000000000002</v>
      </c>
      <c r="M61" s="16">
        <f t="shared" si="0"/>
        <v>59.683999999999997</v>
      </c>
    </row>
    <row r="62" spans="1:13">
      <c r="A62" s="15" t="s">
        <v>1666</v>
      </c>
      <c r="B62" s="15" t="s">
        <v>2445</v>
      </c>
      <c r="C62" s="15" t="s">
        <v>1667</v>
      </c>
      <c r="D62" s="15">
        <v>15</v>
      </c>
      <c r="E62" s="15">
        <v>8</v>
      </c>
      <c r="F62" s="15">
        <v>2</v>
      </c>
      <c r="G62" s="15">
        <v>1</v>
      </c>
      <c r="H62" s="15">
        <v>14</v>
      </c>
      <c r="I62" s="15">
        <v>4</v>
      </c>
      <c r="J62" s="15">
        <v>0</v>
      </c>
      <c r="K62" s="15">
        <v>44</v>
      </c>
      <c r="L62" s="15">
        <f>VLOOKUP(A62,'[2]2018绩点2'!A139:E654,5,0)</f>
        <v>3.496</v>
      </c>
      <c r="M62" s="16">
        <f t="shared" si="0"/>
        <v>59.552</v>
      </c>
    </row>
    <row r="63" spans="1:13">
      <c r="A63" s="15" t="s">
        <v>1778</v>
      </c>
      <c r="B63" s="15" t="s">
        <v>2417</v>
      </c>
      <c r="C63" s="15" t="s">
        <v>1779</v>
      </c>
      <c r="D63" s="15">
        <v>12</v>
      </c>
      <c r="E63" s="15">
        <v>6</v>
      </c>
      <c r="F63" s="15">
        <v>3</v>
      </c>
      <c r="G63" s="15">
        <v>0</v>
      </c>
      <c r="H63" s="15">
        <v>5.4</v>
      </c>
      <c r="I63" s="15">
        <v>3</v>
      </c>
      <c r="J63" s="15">
        <v>0</v>
      </c>
      <c r="K63" s="15">
        <v>29.4</v>
      </c>
      <c r="L63" s="15">
        <f>VLOOKUP(A63,'[2]2018绩点2'!A281:E796,5,0)</f>
        <v>3.9790000000000001</v>
      </c>
      <c r="M63" s="16">
        <f t="shared" si="0"/>
        <v>59.507999999999996</v>
      </c>
    </row>
    <row r="64" spans="1:13">
      <c r="A64" s="15" t="s">
        <v>1782</v>
      </c>
      <c r="B64" s="15" t="s">
        <v>2417</v>
      </c>
      <c r="C64" s="15" t="s">
        <v>1783</v>
      </c>
      <c r="D64" s="15">
        <v>15</v>
      </c>
      <c r="E64" s="15">
        <v>13</v>
      </c>
      <c r="F64" s="15">
        <v>3</v>
      </c>
      <c r="G64" s="15">
        <v>0</v>
      </c>
      <c r="H64" s="15">
        <v>7.4</v>
      </c>
      <c r="I64" s="15">
        <v>2</v>
      </c>
      <c r="J64" s="15">
        <v>0</v>
      </c>
      <c r="K64" s="15">
        <v>40.4</v>
      </c>
      <c r="L64" s="15">
        <f>VLOOKUP(A64,'[2]2018绩点2'!A283:E798,5,0)</f>
        <v>3.6110000000000002</v>
      </c>
      <c r="M64" s="16">
        <f t="shared" si="0"/>
        <v>59.492000000000004</v>
      </c>
    </row>
    <row r="65" spans="1:13">
      <c r="A65" s="15" t="s">
        <v>2364</v>
      </c>
      <c r="B65" s="15" t="s">
        <v>2441</v>
      </c>
      <c r="C65" s="15" t="s">
        <v>2365</v>
      </c>
      <c r="D65" s="15">
        <v>10</v>
      </c>
      <c r="E65" s="15">
        <v>13</v>
      </c>
      <c r="F65" s="15">
        <v>5</v>
      </c>
      <c r="G65" s="15">
        <v>3</v>
      </c>
      <c r="H65" s="15">
        <v>2</v>
      </c>
      <c r="I65" s="15">
        <v>1</v>
      </c>
      <c r="J65" s="15">
        <v>0</v>
      </c>
      <c r="K65" s="15">
        <v>34</v>
      </c>
      <c r="L65" s="15">
        <v>3.819</v>
      </c>
      <c r="M65" s="16">
        <f t="shared" si="0"/>
        <v>59.427999999999997</v>
      </c>
    </row>
    <row r="66" spans="1:13">
      <c r="A66" s="15" t="s">
        <v>1187</v>
      </c>
      <c r="B66" s="15" t="s">
        <v>2419</v>
      </c>
      <c r="C66" s="15" t="s">
        <v>1188</v>
      </c>
      <c r="D66" s="15">
        <v>13</v>
      </c>
      <c r="E66" s="15">
        <v>15</v>
      </c>
      <c r="F66" s="15">
        <v>6</v>
      </c>
      <c r="G66" s="15">
        <v>0</v>
      </c>
      <c r="H66" s="15">
        <v>12.4</v>
      </c>
      <c r="I66" s="15">
        <v>2</v>
      </c>
      <c r="J66" s="15">
        <v>0</v>
      </c>
      <c r="K66" s="15">
        <v>48.4</v>
      </c>
      <c r="L66" s="15">
        <v>3.3279999999999998</v>
      </c>
      <c r="M66" s="16">
        <f t="shared" ref="M66:M129" si="1">L66*20*0.6+K66*0.4</f>
        <v>59.295999999999999</v>
      </c>
    </row>
    <row r="67" spans="1:13">
      <c r="A67" s="15" t="s">
        <v>1644</v>
      </c>
      <c r="B67" s="15" t="s">
        <v>2445</v>
      </c>
      <c r="C67" s="15" t="s">
        <v>1645</v>
      </c>
      <c r="D67" s="15">
        <v>10</v>
      </c>
      <c r="E67" s="15">
        <v>12</v>
      </c>
      <c r="F67" s="15">
        <v>6</v>
      </c>
      <c r="G67" s="15">
        <v>2</v>
      </c>
      <c r="H67" s="15">
        <v>6</v>
      </c>
      <c r="I67" s="15">
        <v>4</v>
      </c>
      <c r="J67" s="15">
        <v>0</v>
      </c>
      <c r="K67" s="15">
        <v>40</v>
      </c>
      <c r="L67" s="15">
        <f>VLOOKUP(A67,'[2]2018绩点2'!A128:E643,5,0)</f>
        <v>3.6019999999999999</v>
      </c>
      <c r="M67" s="16">
        <f t="shared" si="1"/>
        <v>59.223999999999997</v>
      </c>
    </row>
    <row r="68" spans="1:13">
      <c r="A68" s="15" t="s">
        <v>1436</v>
      </c>
      <c r="B68" s="15" t="s">
        <v>2442</v>
      </c>
      <c r="C68" s="15" t="s">
        <v>1437</v>
      </c>
      <c r="D68" s="15">
        <v>11</v>
      </c>
      <c r="E68" s="15">
        <v>11</v>
      </c>
      <c r="F68" s="15">
        <v>3</v>
      </c>
      <c r="G68" s="15">
        <v>3</v>
      </c>
      <c r="H68" s="15">
        <v>3.4</v>
      </c>
      <c r="I68" s="15">
        <v>10</v>
      </c>
      <c r="J68" s="15">
        <v>0</v>
      </c>
      <c r="K68" s="15">
        <v>41.4</v>
      </c>
      <c r="L68" s="15">
        <v>3.5539999999999998</v>
      </c>
      <c r="M68" s="16">
        <f t="shared" si="1"/>
        <v>59.207999999999998</v>
      </c>
    </row>
    <row r="69" spans="1:13">
      <c r="A69" s="15" t="s">
        <v>451</v>
      </c>
      <c r="B69" s="15" t="s">
        <v>2443</v>
      </c>
      <c r="C69" s="15" t="s">
        <v>452</v>
      </c>
      <c r="D69" s="15">
        <v>12</v>
      </c>
      <c r="E69" s="15">
        <v>5</v>
      </c>
      <c r="F69" s="15">
        <v>3</v>
      </c>
      <c r="G69" s="15">
        <v>2</v>
      </c>
      <c r="H69" s="15">
        <v>7</v>
      </c>
      <c r="I69" s="15">
        <v>2</v>
      </c>
      <c r="J69" s="15">
        <v>0</v>
      </c>
      <c r="K69" s="15">
        <v>31</v>
      </c>
      <c r="L69" s="15">
        <v>3.8919999999999999</v>
      </c>
      <c r="M69" s="16">
        <f t="shared" si="1"/>
        <v>59.103999999999999</v>
      </c>
    </row>
    <row r="70" spans="1:13">
      <c r="A70" s="15" t="s">
        <v>1768</v>
      </c>
      <c r="B70" s="15" t="s">
        <v>2417</v>
      </c>
      <c r="C70" s="15" t="s">
        <v>1769</v>
      </c>
      <c r="D70" s="15">
        <v>8</v>
      </c>
      <c r="E70" s="15">
        <v>13</v>
      </c>
      <c r="F70" s="15">
        <v>5</v>
      </c>
      <c r="G70" s="15">
        <v>1</v>
      </c>
      <c r="H70" s="15">
        <v>6</v>
      </c>
      <c r="I70" s="15">
        <v>2</v>
      </c>
      <c r="J70" s="15">
        <v>0</v>
      </c>
      <c r="K70" s="15">
        <v>35</v>
      </c>
      <c r="L70" s="15">
        <f>VLOOKUP(A70,'[2]2018绩点2'!A276:E791,5,0)</f>
        <v>3.7440000000000002</v>
      </c>
      <c r="M70" s="16">
        <f t="shared" si="1"/>
        <v>58.928000000000004</v>
      </c>
    </row>
    <row r="71" spans="1:13">
      <c r="A71" s="15" t="s">
        <v>1185</v>
      </c>
      <c r="B71" s="15" t="s">
        <v>2419</v>
      </c>
      <c r="C71" s="15" t="s">
        <v>1186</v>
      </c>
      <c r="D71" s="15">
        <v>7</v>
      </c>
      <c r="E71" s="15">
        <v>7</v>
      </c>
      <c r="F71" s="15">
        <v>10</v>
      </c>
      <c r="G71" s="15">
        <v>0</v>
      </c>
      <c r="H71" s="15">
        <v>12</v>
      </c>
      <c r="I71" s="15">
        <v>7</v>
      </c>
      <c r="J71" s="15">
        <v>0</v>
      </c>
      <c r="K71" s="15">
        <v>43</v>
      </c>
      <c r="L71" s="15">
        <f>VLOOKUP(A71,'[2]2018绩点2'!A197:E712,5,0)</f>
        <v>3.47</v>
      </c>
      <c r="M71" s="16">
        <f t="shared" si="1"/>
        <v>58.84</v>
      </c>
    </row>
    <row r="72" spans="1:13">
      <c r="A72" s="15" t="s">
        <v>1119</v>
      </c>
      <c r="B72" s="15" t="s">
        <v>2440</v>
      </c>
      <c r="C72" s="15" t="s">
        <v>1120</v>
      </c>
      <c r="D72" s="15">
        <v>13</v>
      </c>
      <c r="E72" s="15">
        <v>15</v>
      </c>
      <c r="F72" s="15">
        <v>5</v>
      </c>
      <c r="G72" s="15">
        <v>5</v>
      </c>
      <c r="H72" s="15">
        <v>4</v>
      </c>
      <c r="I72" s="15">
        <v>8</v>
      </c>
      <c r="J72" s="15">
        <v>0</v>
      </c>
      <c r="K72" s="15">
        <v>50</v>
      </c>
      <c r="L72" s="15">
        <f>VLOOKUP(A72,'[2]2018绩点2'!A75:E590,5,0)</f>
        <v>3.23</v>
      </c>
      <c r="M72" s="16">
        <f t="shared" si="1"/>
        <v>58.76</v>
      </c>
    </row>
    <row r="73" spans="1:13">
      <c r="A73" s="15" t="s">
        <v>1069</v>
      </c>
      <c r="B73" s="15" t="s">
        <v>2440</v>
      </c>
      <c r="C73" s="15" t="s">
        <v>1070</v>
      </c>
      <c r="D73" s="15">
        <v>7</v>
      </c>
      <c r="E73" s="15">
        <v>16</v>
      </c>
      <c r="F73" s="15">
        <v>3</v>
      </c>
      <c r="G73" s="15">
        <v>1</v>
      </c>
      <c r="H73" s="15">
        <v>10.5</v>
      </c>
      <c r="I73" s="15">
        <v>2</v>
      </c>
      <c r="J73" s="15">
        <v>0</v>
      </c>
      <c r="K73" s="15">
        <v>39.5</v>
      </c>
      <c r="L73" s="15">
        <v>3.577</v>
      </c>
      <c r="M73" s="16">
        <f t="shared" si="1"/>
        <v>58.72399999999999</v>
      </c>
    </row>
    <row r="74" spans="1:13">
      <c r="A74" s="15" t="s">
        <v>1506</v>
      </c>
      <c r="B74" s="15" t="s">
        <v>2442</v>
      </c>
      <c r="C74" s="15" t="s">
        <v>1507</v>
      </c>
      <c r="D74" s="15">
        <v>15</v>
      </c>
      <c r="E74" s="15">
        <v>16</v>
      </c>
      <c r="F74" s="15">
        <v>6</v>
      </c>
      <c r="G74" s="15">
        <v>1</v>
      </c>
      <c r="H74" s="15">
        <v>4</v>
      </c>
      <c r="I74" s="15">
        <v>15</v>
      </c>
      <c r="J74" s="15">
        <v>0</v>
      </c>
      <c r="K74" s="15">
        <v>57</v>
      </c>
      <c r="L74" s="15">
        <f>VLOOKUP(A74,'[2]2018绩点2'!A374:E889,5,0)</f>
        <v>2.9889999999999999</v>
      </c>
      <c r="M74" s="16">
        <f t="shared" si="1"/>
        <v>58.668000000000006</v>
      </c>
    </row>
    <row r="75" spans="1:13">
      <c r="A75" s="15" t="s">
        <v>658</v>
      </c>
      <c r="B75" s="15" t="s">
        <v>2444</v>
      </c>
      <c r="C75" s="15" t="s">
        <v>659</v>
      </c>
      <c r="D75" s="15">
        <v>15</v>
      </c>
      <c r="E75" s="15">
        <v>7</v>
      </c>
      <c r="F75" s="15">
        <v>4</v>
      </c>
      <c r="G75" s="15">
        <v>3</v>
      </c>
      <c r="H75" s="15">
        <v>3</v>
      </c>
      <c r="I75" s="15">
        <v>7</v>
      </c>
      <c r="J75" s="15">
        <v>0</v>
      </c>
      <c r="K75" s="15">
        <v>39</v>
      </c>
      <c r="L75" s="15">
        <v>3.5840000000000001</v>
      </c>
      <c r="M75" s="16">
        <f t="shared" si="1"/>
        <v>58.608000000000004</v>
      </c>
    </row>
    <row r="76" spans="1:13">
      <c r="A76" s="15" t="s">
        <v>1384</v>
      </c>
      <c r="B76" s="15" t="s">
        <v>2418</v>
      </c>
      <c r="C76" s="15" t="s">
        <v>1385</v>
      </c>
      <c r="D76" s="15">
        <v>11</v>
      </c>
      <c r="E76" s="15">
        <v>5</v>
      </c>
      <c r="F76" s="15">
        <v>6</v>
      </c>
      <c r="G76" s="15">
        <v>1</v>
      </c>
      <c r="H76" s="15">
        <v>3</v>
      </c>
      <c r="I76" s="15">
        <v>1</v>
      </c>
      <c r="J76" s="15">
        <v>0</v>
      </c>
      <c r="K76" s="15">
        <v>27</v>
      </c>
      <c r="L76" s="15">
        <v>3.9660000000000002</v>
      </c>
      <c r="M76" s="16">
        <f t="shared" si="1"/>
        <v>58.39200000000001</v>
      </c>
    </row>
    <row r="77" spans="1:13">
      <c r="A77" s="15" t="s">
        <v>465</v>
      </c>
      <c r="B77" s="15" t="s">
        <v>2443</v>
      </c>
      <c r="C77" s="15" t="s">
        <v>466</v>
      </c>
      <c r="D77" s="15">
        <v>11</v>
      </c>
      <c r="E77" s="15">
        <v>3</v>
      </c>
      <c r="F77" s="15">
        <v>3</v>
      </c>
      <c r="G77" s="15">
        <v>9</v>
      </c>
      <c r="H77" s="15">
        <v>4</v>
      </c>
      <c r="I77" s="15">
        <v>1</v>
      </c>
      <c r="J77" s="15">
        <v>0</v>
      </c>
      <c r="K77" s="15">
        <v>31</v>
      </c>
      <c r="L77" s="15">
        <v>3.8220000000000001</v>
      </c>
      <c r="M77" s="16">
        <f t="shared" si="1"/>
        <v>58.263999999999996</v>
      </c>
    </row>
    <row r="78" spans="1:13">
      <c r="A78" s="15" t="s">
        <v>708</v>
      </c>
      <c r="B78" s="15" t="s">
        <v>2444</v>
      </c>
      <c r="C78" s="15" t="s">
        <v>709</v>
      </c>
      <c r="D78" s="15">
        <v>11</v>
      </c>
      <c r="E78" s="15">
        <v>17</v>
      </c>
      <c r="F78" s="15">
        <v>3</v>
      </c>
      <c r="G78" s="15">
        <v>0</v>
      </c>
      <c r="H78" s="15">
        <v>12.6</v>
      </c>
      <c r="I78" s="15">
        <v>4</v>
      </c>
      <c r="J78" s="15">
        <v>0</v>
      </c>
      <c r="K78" s="15">
        <v>47.6</v>
      </c>
      <c r="L78" s="15">
        <v>3.2669999999999999</v>
      </c>
      <c r="M78" s="16">
        <f t="shared" si="1"/>
        <v>58.244</v>
      </c>
    </row>
    <row r="79" spans="1:13">
      <c r="A79" s="15" t="s">
        <v>1726</v>
      </c>
      <c r="B79" s="15" t="s">
        <v>2417</v>
      </c>
      <c r="C79" s="15" t="s">
        <v>1727</v>
      </c>
      <c r="D79" s="15">
        <v>8</v>
      </c>
      <c r="E79" s="15">
        <v>9</v>
      </c>
      <c r="F79" s="15">
        <v>6</v>
      </c>
      <c r="G79" s="15">
        <v>4</v>
      </c>
      <c r="H79" s="15">
        <v>11.7</v>
      </c>
      <c r="I79" s="15">
        <v>10</v>
      </c>
      <c r="J79" s="15">
        <v>0</v>
      </c>
      <c r="K79" s="15">
        <v>48.7</v>
      </c>
      <c r="L79" s="15">
        <f>VLOOKUP(A79,'[2]2018绩点2'!A255:E770,5,0)</f>
        <v>3.2</v>
      </c>
      <c r="M79" s="16">
        <f t="shared" si="1"/>
        <v>57.88</v>
      </c>
    </row>
    <row r="80" spans="1:13">
      <c r="A80" s="15" t="s">
        <v>1151</v>
      </c>
      <c r="B80" s="15" t="s">
        <v>2419</v>
      </c>
      <c r="C80" s="15" t="s">
        <v>1152</v>
      </c>
      <c r="D80" s="15">
        <v>18</v>
      </c>
      <c r="E80" s="15">
        <v>6</v>
      </c>
      <c r="F80" s="15">
        <v>4</v>
      </c>
      <c r="G80" s="15">
        <v>0</v>
      </c>
      <c r="H80" s="15">
        <v>3</v>
      </c>
      <c r="I80" s="15">
        <v>11</v>
      </c>
      <c r="J80" s="15">
        <v>0</v>
      </c>
      <c r="K80" s="15">
        <v>42</v>
      </c>
      <c r="L80" s="15">
        <f>VLOOKUP(A80,'[2]2018绩点2'!A180:E695,5,0)</f>
        <v>3.41</v>
      </c>
      <c r="M80" s="16">
        <f t="shared" si="1"/>
        <v>57.72</v>
      </c>
    </row>
    <row r="81" spans="1:13">
      <c r="A81" s="15" t="s">
        <v>1700</v>
      </c>
      <c r="B81" s="15" t="s">
        <v>2445</v>
      </c>
      <c r="C81" s="15" t="s">
        <v>1701</v>
      </c>
      <c r="D81" s="15">
        <v>9</v>
      </c>
      <c r="E81" s="15">
        <v>11</v>
      </c>
      <c r="F81" s="15">
        <v>6</v>
      </c>
      <c r="G81" s="15">
        <v>1</v>
      </c>
      <c r="H81" s="15">
        <v>3</v>
      </c>
      <c r="I81" s="15">
        <v>2</v>
      </c>
      <c r="J81" s="15">
        <v>0</v>
      </c>
      <c r="K81" s="15">
        <v>32</v>
      </c>
      <c r="L81" s="15">
        <v>3.742</v>
      </c>
      <c r="M81" s="16">
        <f t="shared" si="1"/>
        <v>57.704000000000008</v>
      </c>
    </row>
    <row r="82" spans="1:13">
      <c r="A82" s="15" t="s">
        <v>1145</v>
      </c>
      <c r="B82" s="15" t="s">
        <v>2419</v>
      </c>
      <c r="C82" s="15" t="s">
        <v>1146</v>
      </c>
      <c r="D82" s="15">
        <v>17</v>
      </c>
      <c r="E82" s="15">
        <v>6</v>
      </c>
      <c r="F82" s="15">
        <v>5</v>
      </c>
      <c r="G82" s="15">
        <v>0</v>
      </c>
      <c r="H82" s="15">
        <v>10</v>
      </c>
      <c r="I82" s="15">
        <v>4</v>
      </c>
      <c r="J82" s="15">
        <v>0</v>
      </c>
      <c r="K82" s="15">
        <v>42</v>
      </c>
      <c r="L82" s="15">
        <v>3.407</v>
      </c>
      <c r="M82" s="16">
        <f t="shared" si="1"/>
        <v>57.683999999999997</v>
      </c>
    </row>
    <row r="83" spans="1:13">
      <c r="A83" s="15" t="s">
        <v>1153</v>
      </c>
      <c r="B83" s="15" t="s">
        <v>2419</v>
      </c>
      <c r="C83" s="15" t="s">
        <v>1154</v>
      </c>
      <c r="D83" s="15">
        <v>10</v>
      </c>
      <c r="E83" s="15">
        <v>1</v>
      </c>
      <c r="F83" s="15">
        <v>3</v>
      </c>
      <c r="G83" s="15">
        <v>1</v>
      </c>
      <c r="H83" s="15">
        <v>3</v>
      </c>
      <c r="I83" s="15">
        <v>1</v>
      </c>
      <c r="J83" s="15">
        <v>0</v>
      </c>
      <c r="K83" s="15">
        <v>19</v>
      </c>
      <c r="L83" s="15">
        <f>VLOOKUP(A83,'[2]2018绩点2'!A181:E696,5,0)</f>
        <v>4.1660000000000004</v>
      </c>
      <c r="M83" s="16">
        <f t="shared" si="1"/>
        <v>57.592000000000006</v>
      </c>
    </row>
    <row r="84" spans="1:13">
      <c r="A84" s="15" t="s">
        <v>2394</v>
      </c>
      <c r="B84" s="15" t="s">
        <v>2441</v>
      </c>
      <c r="C84" s="15" t="s">
        <v>2395</v>
      </c>
      <c r="D84" s="15">
        <v>9</v>
      </c>
      <c r="E84" s="15">
        <v>10</v>
      </c>
      <c r="F84" s="15">
        <v>7</v>
      </c>
      <c r="G84" s="15">
        <v>8</v>
      </c>
      <c r="H84" s="15">
        <v>4</v>
      </c>
      <c r="I84" s="15">
        <v>8</v>
      </c>
      <c r="J84" s="15">
        <v>0</v>
      </c>
      <c r="K84" s="15">
        <v>46</v>
      </c>
      <c r="L84" s="15">
        <v>3.258</v>
      </c>
      <c r="M84" s="16">
        <f t="shared" si="1"/>
        <v>57.495999999999995</v>
      </c>
    </row>
    <row r="85" spans="1:13">
      <c r="A85" s="15" t="s">
        <v>461</v>
      </c>
      <c r="B85" s="15" t="s">
        <v>2443</v>
      </c>
      <c r="C85" s="15" t="s">
        <v>462</v>
      </c>
      <c r="D85" s="15">
        <v>15</v>
      </c>
      <c r="E85" s="15">
        <v>10</v>
      </c>
      <c r="F85" s="15">
        <v>6</v>
      </c>
      <c r="G85" s="15">
        <v>1</v>
      </c>
      <c r="H85" s="15">
        <v>3</v>
      </c>
      <c r="I85" s="15">
        <v>5</v>
      </c>
      <c r="J85" s="15">
        <v>0</v>
      </c>
      <c r="K85" s="15">
        <v>40</v>
      </c>
      <c r="L85" s="15">
        <v>3.4569999999999999</v>
      </c>
      <c r="M85" s="16">
        <f t="shared" si="1"/>
        <v>57.484000000000002</v>
      </c>
    </row>
    <row r="86" spans="1:13">
      <c r="A86" s="15" t="s">
        <v>1171</v>
      </c>
      <c r="B86" s="15" t="s">
        <v>2419</v>
      </c>
      <c r="C86" s="15" t="s">
        <v>1172</v>
      </c>
      <c r="D86" s="15">
        <v>20</v>
      </c>
      <c r="E86" s="15">
        <v>4</v>
      </c>
      <c r="F86" s="15">
        <v>5</v>
      </c>
      <c r="G86" s="15">
        <v>5</v>
      </c>
      <c r="H86" s="15">
        <v>4.2</v>
      </c>
      <c r="I86" s="15">
        <v>9</v>
      </c>
      <c r="J86" s="15">
        <v>0</v>
      </c>
      <c r="K86" s="15">
        <v>47.2</v>
      </c>
      <c r="L86" s="15">
        <v>3.2090000000000001</v>
      </c>
      <c r="M86" s="16">
        <f t="shared" si="1"/>
        <v>57.388000000000005</v>
      </c>
    </row>
    <row r="87" spans="1:13">
      <c r="A87" s="15" t="s">
        <v>1462</v>
      </c>
      <c r="B87" s="15" t="s">
        <v>2442</v>
      </c>
      <c r="C87" s="15" t="s">
        <v>1463</v>
      </c>
      <c r="D87" s="15">
        <v>10</v>
      </c>
      <c r="E87" s="15">
        <v>10</v>
      </c>
      <c r="F87" s="15">
        <v>6</v>
      </c>
      <c r="G87" s="15">
        <v>1</v>
      </c>
      <c r="H87" s="15">
        <v>3.4</v>
      </c>
      <c r="I87" s="15">
        <v>5</v>
      </c>
      <c r="J87" s="15">
        <v>0</v>
      </c>
      <c r="K87" s="15">
        <v>35.4</v>
      </c>
      <c r="L87" s="15">
        <v>3.5819999999999999</v>
      </c>
      <c r="M87" s="16">
        <f t="shared" si="1"/>
        <v>57.144000000000005</v>
      </c>
    </row>
    <row r="88" spans="1:13">
      <c r="A88" s="15" t="s">
        <v>2190</v>
      </c>
      <c r="B88" s="15" t="s">
        <v>2415</v>
      </c>
      <c r="C88" s="15" t="s">
        <v>2191</v>
      </c>
      <c r="D88" s="15">
        <v>9</v>
      </c>
      <c r="E88" s="15">
        <v>5</v>
      </c>
      <c r="F88" s="15">
        <v>6</v>
      </c>
      <c r="G88" s="15">
        <v>12</v>
      </c>
      <c r="H88" s="15">
        <v>9.6</v>
      </c>
      <c r="I88" s="15">
        <v>1</v>
      </c>
      <c r="J88" s="15">
        <v>0</v>
      </c>
      <c r="K88" s="15">
        <v>42.6</v>
      </c>
      <c r="L88" s="15">
        <f>VLOOKUP(A88,'[2]2018绩点2'!A34:E549,5,0)</f>
        <v>3.3330000000000002</v>
      </c>
      <c r="M88" s="16">
        <f t="shared" si="1"/>
        <v>57.036000000000001</v>
      </c>
    </row>
    <row r="89" spans="1:13">
      <c r="A89" s="15" t="s">
        <v>314</v>
      </c>
      <c r="B89" s="15" t="s">
        <v>2446</v>
      </c>
      <c r="C89" s="15" t="s">
        <v>315</v>
      </c>
      <c r="D89" s="15">
        <v>10</v>
      </c>
      <c r="E89" s="15">
        <v>11</v>
      </c>
      <c r="F89" s="15">
        <v>3</v>
      </c>
      <c r="G89" s="15">
        <v>2</v>
      </c>
      <c r="H89" s="15">
        <v>5</v>
      </c>
      <c r="I89" s="15">
        <v>3</v>
      </c>
      <c r="J89" s="15">
        <v>0</v>
      </c>
      <c r="K89" s="15">
        <v>34</v>
      </c>
      <c r="L89" s="15">
        <f>VLOOKUP(A89,'[2]2018绩点2'!A246:E761,5,0)</f>
        <v>3.6179999999999999</v>
      </c>
      <c r="M89" s="16">
        <f t="shared" si="1"/>
        <v>57.015999999999998</v>
      </c>
    </row>
    <row r="90" spans="1:13">
      <c r="A90" s="15" t="s">
        <v>1195</v>
      </c>
      <c r="B90" s="15" t="s">
        <v>2419</v>
      </c>
      <c r="C90" s="15" t="s">
        <v>1196</v>
      </c>
      <c r="D90" s="15">
        <v>18</v>
      </c>
      <c r="E90" s="15">
        <v>5</v>
      </c>
      <c r="F90" s="15">
        <v>7</v>
      </c>
      <c r="G90" s="15">
        <v>1</v>
      </c>
      <c r="H90" s="15">
        <v>3</v>
      </c>
      <c r="I90" s="15">
        <v>11</v>
      </c>
      <c r="J90" s="15">
        <v>0</v>
      </c>
      <c r="K90" s="15">
        <v>45</v>
      </c>
      <c r="L90" s="15">
        <f>VLOOKUP(A90,'[2]2018绩点2'!A202:E717,5,0)</f>
        <v>3.2490000000000001</v>
      </c>
      <c r="M90" s="16">
        <f t="shared" si="1"/>
        <v>56.988</v>
      </c>
    </row>
    <row r="91" spans="1:13">
      <c r="A91" s="15" t="s">
        <v>1107</v>
      </c>
      <c r="B91" s="15" t="s">
        <v>2440</v>
      </c>
      <c r="C91" s="15" t="s">
        <v>1108</v>
      </c>
      <c r="D91" s="15">
        <v>11</v>
      </c>
      <c r="E91" s="15">
        <v>16</v>
      </c>
      <c r="F91" s="15">
        <v>2</v>
      </c>
      <c r="G91" s="15">
        <v>1</v>
      </c>
      <c r="H91" s="15">
        <v>3</v>
      </c>
      <c r="I91" s="15">
        <v>10</v>
      </c>
      <c r="J91" s="15">
        <v>0</v>
      </c>
      <c r="K91" s="15">
        <v>43</v>
      </c>
      <c r="L91" s="15">
        <f>VLOOKUP(A91,'[2]2018绩点2'!A69:E584,5,0)</f>
        <v>3.3149999999999999</v>
      </c>
      <c r="M91" s="16">
        <f t="shared" si="1"/>
        <v>56.97999999999999</v>
      </c>
    </row>
    <row r="92" spans="1:13">
      <c r="A92" s="15" t="s">
        <v>2412</v>
      </c>
      <c r="B92" s="15" t="s">
        <v>2441</v>
      </c>
      <c r="C92" s="15" t="s">
        <v>2413</v>
      </c>
      <c r="D92" s="15">
        <v>9</v>
      </c>
      <c r="E92" s="15">
        <v>34</v>
      </c>
      <c r="F92" s="15">
        <v>4</v>
      </c>
      <c r="G92" s="15">
        <v>0</v>
      </c>
      <c r="H92" s="15">
        <v>11</v>
      </c>
      <c r="I92" s="15">
        <v>2</v>
      </c>
      <c r="J92" s="15">
        <v>0</v>
      </c>
      <c r="K92" s="15">
        <v>60</v>
      </c>
      <c r="L92" s="15">
        <f>VLOOKUP(A92,'[2]2018绩点2'!A427:E942,5,0)</f>
        <v>2.746</v>
      </c>
      <c r="M92" s="16">
        <f t="shared" si="1"/>
        <v>56.951999999999998</v>
      </c>
    </row>
    <row r="93" spans="1:13">
      <c r="A93" s="15" t="s">
        <v>2192</v>
      </c>
      <c r="B93" s="15" t="s">
        <v>2415</v>
      </c>
      <c r="C93" s="15" t="s">
        <v>2193</v>
      </c>
      <c r="D93" s="15">
        <v>14</v>
      </c>
      <c r="E93" s="15">
        <v>4</v>
      </c>
      <c r="F93" s="15">
        <v>4</v>
      </c>
      <c r="G93" s="15">
        <v>3</v>
      </c>
      <c r="H93" s="15">
        <v>5</v>
      </c>
      <c r="I93" s="15">
        <v>3</v>
      </c>
      <c r="J93" s="15">
        <v>0</v>
      </c>
      <c r="K93" s="15">
        <v>33</v>
      </c>
      <c r="L93" s="15">
        <f>VLOOKUP(A93,'[2]2018绩点2'!A35:E550,5,0)</f>
        <v>3.633</v>
      </c>
      <c r="M93" s="16">
        <f t="shared" si="1"/>
        <v>56.795999999999999</v>
      </c>
    </row>
    <row r="94" spans="1:13">
      <c r="A94" s="15" t="s">
        <v>1510</v>
      </c>
      <c r="B94" s="15" t="s">
        <v>2442</v>
      </c>
      <c r="C94" s="15" t="s">
        <v>1511</v>
      </c>
      <c r="D94" s="15">
        <v>12</v>
      </c>
      <c r="E94" s="15">
        <v>11</v>
      </c>
      <c r="F94" s="15">
        <v>6</v>
      </c>
      <c r="G94" s="15">
        <v>4</v>
      </c>
      <c r="H94" s="15">
        <v>8.4</v>
      </c>
      <c r="I94" s="15">
        <v>8</v>
      </c>
      <c r="J94" s="15">
        <v>0</v>
      </c>
      <c r="K94" s="15">
        <v>49.4</v>
      </c>
      <c r="L94" s="15">
        <v>3.081</v>
      </c>
      <c r="M94" s="16">
        <f t="shared" si="1"/>
        <v>56.731999999999999</v>
      </c>
    </row>
    <row r="95" spans="1:13">
      <c r="A95" s="15" t="s">
        <v>1135</v>
      </c>
      <c r="B95" s="15" t="s">
        <v>2419</v>
      </c>
      <c r="C95" s="15" t="s">
        <v>1136</v>
      </c>
      <c r="D95" s="15">
        <v>18</v>
      </c>
      <c r="E95" s="15">
        <v>5</v>
      </c>
      <c r="F95" s="15">
        <v>7</v>
      </c>
      <c r="G95" s="15">
        <v>2</v>
      </c>
      <c r="H95" s="15">
        <v>10</v>
      </c>
      <c r="I95" s="15">
        <v>8</v>
      </c>
      <c r="J95" s="15">
        <v>6</v>
      </c>
      <c r="K95" s="15">
        <v>56</v>
      </c>
      <c r="L95" s="15">
        <f>VLOOKUP(A95,'[2]2018绩点2'!A172:E687,5,0)</f>
        <v>2.8540000000000001</v>
      </c>
      <c r="M95" s="16">
        <f t="shared" si="1"/>
        <v>56.647999999999996</v>
      </c>
    </row>
    <row r="96" spans="1:13">
      <c r="A96" s="15" t="s">
        <v>504</v>
      </c>
      <c r="B96" s="15" t="s">
        <v>2443</v>
      </c>
      <c r="C96" s="15" t="s">
        <v>505</v>
      </c>
      <c r="D96" s="15">
        <v>12</v>
      </c>
      <c r="E96" s="15">
        <v>3</v>
      </c>
      <c r="F96" s="15">
        <v>7</v>
      </c>
      <c r="G96" s="15">
        <v>2</v>
      </c>
      <c r="H96" s="15">
        <v>5.9</v>
      </c>
      <c r="I96" s="15">
        <v>6</v>
      </c>
      <c r="J96" s="15">
        <v>0</v>
      </c>
      <c r="K96" s="15">
        <v>35.9</v>
      </c>
      <c r="L96" s="15">
        <v>3.5209999999999999</v>
      </c>
      <c r="M96" s="16">
        <f t="shared" si="1"/>
        <v>56.612000000000002</v>
      </c>
    </row>
    <row r="97" spans="1:13">
      <c r="A97" s="15" t="s">
        <v>1362</v>
      </c>
      <c r="B97" s="15" t="s">
        <v>2418</v>
      </c>
      <c r="C97" s="15" t="s">
        <v>1363</v>
      </c>
      <c r="D97" s="15">
        <v>10</v>
      </c>
      <c r="E97" s="15">
        <v>5</v>
      </c>
      <c r="F97" s="15">
        <v>2</v>
      </c>
      <c r="G97" s="15">
        <v>0</v>
      </c>
      <c r="H97" s="15">
        <v>2</v>
      </c>
      <c r="I97" s="15">
        <v>1</v>
      </c>
      <c r="J97" s="15">
        <v>0</v>
      </c>
      <c r="K97" s="15">
        <v>20</v>
      </c>
      <c r="L97" s="15">
        <v>4.0449999999999999</v>
      </c>
      <c r="M97" s="16">
        <f t="shared" si="1"/>
        <v>56.54</v>
      </c>
    </row>
    <row r="98" spans="1:13">
      <c r="A98" s="15" t="s">
        <v>718</v>
      </c>
      <c r="B98" s="15" t="s">
        <v>2444</v>
      </c>
      <c r="C98" s="15" t="s">
        <v>719</v>
      </c>
      <c r="D98" s="15">
        <v>13</v>
      </c>
      <c r="E98" s="15">
        <v>13</v>
      </c>
      <c r="F98" s="15">
        <v>6</v>
      </c>
      <c r="G98" s="15">
        <v>0</v>
      </c>
      <c r="H98" s="15">
        <v>4</v>
      </c>
      <c r="I98" s="15">
        <v>3</v>
      </c>
      <c r="J98" s="15">
        <v>0</v>
      </c>
      <c r="K98" s="15">
        <v>39</v>
      </c>
      <c r="L98" s="15">
        <f>VLOOKUP(A98,'[2]2018绩点2'!A123:E638,5,0)</f>
        <v>3.4020000000000001</v>
      </c>
      <c r="M98" s="16">
        <f t="shared" si="1"/>
        <v>56.424000000000007</v>
      </c>
    </row>
    <row r="99" spans="1:13">
      <c r="A99" s="15" t="s">
        <v>2150</v>
      </c>
      <c r="B99" s="15" t="s">
        <v>2415</v>
      </c>
      <c r="C99" s="15" t="s">
        <v>2151</v>
      </c>
      <c r="D99" s="15">
        <v>11</v>
      </c>
      <c r="E99" s="15">
        <v>16</v>
      </c>
      <c r="F99" s="15">
        <v>5</v>
      </c>
      <c r="G99" s="15">
        <v>0</v>
      </c>
      <c r="H99" s="15">
        <v>8</v>
      </c>
      <c r="I99" s="15">
        <v>5</v>
      </c>
      <c r="J99" s="15">
        <v>0</v>
      </c>
      <c r="K99" s="15">
        <v>45</v>
      </c>
      <c r="L99" s="15">
        <f>VLOOKUP(A99,'[2]2018绩点2'!A14:E529,5,0)</f>
        <v>3.202</v>
      </c>
      <c r="M99" s="16">
        <f t="shared" si="1"/>
        <v>56.423999999999992</v>
      </c>
    </row>
    <row r="100" spans="1:13">
      <c r="A100" s="15" t="s">
        <v>1668</v>
      </c>
      <c r="B100" s="15" t="s">
        <v>2445</v>
      </c>
      <c r="C100" s="15" t="s">
        <v>1669</v>
      </c>
      <c r="D100" s="15">
        <v>9</v>
      </c>
      <c r="E100" s="15">
        <v>7</v>
      </c>
      <c r="F100" s="15">
        <v>3</v>
      </c>
      <c r="G100" s="15">
        <v>1</v>
      </c>
      <c r="H100" s="15">
        <v>3</v>
      </c>
      <c r="I100" s="15">
        <v>5</v>
      </c>
      <c r="J100" s="15">
        <v>0</v>
      </c>
      <c r="K100" s="15">
        <v>28</v>
      </c>
      <c r="L100" s="15">
        <f>VLOOKUP(A100,'[2]2018绩点2'!A140:E655,5,0)</f>
        <v>3.7679999999999998</v>
      </c>
      <c r="M100" s="16">
        <f t="shared" si="1"/>
        <v>56.416000000000004</v>
      </c>
    </row>
    <row r="101" spans="1:13">
      <c r="A101" s="15" t="s">
        <v>1839</v>
      </c>
      <c r="B101" s="15" t="s">
        <v>2417</v>
      </c>
      <c r="C101" s="15" t="s">
        <v>1840</v>
      </c>
      <c r="D101" s="15">
        <v>22</v>
      </c>
      <c r="E101" s="15">
        <v>16</v>
      </c>
      <c r="F101" s="15">
        <v>5</v>
      </c>
      <c r="G101" s="15">
        <v>3</v>
      </c>
      <c r="H101" s="15">
        <v>5.5</v>
      </c>
      <c r="I101" s="15">
        <v>8</v>
      </c>
      <c r="J101" s="15">
        <v>0</v>
      </c>
      <c r="K101" s="15">
        <v>59.5</v>
      </c>
      <c r="L101" s="15">
        <f>VLOOKUP(A101,'[2]2018绩点2'!A312:E827,5,0)</f>
        <v>2.7090000000000001</v>
      </c>
      <c r="M101" s="16">
        <f t="shared" si="1"/>
        <v>56.307999999999993</v>
      </c>
    </row>
    <row r="102" spans="1:13">
      <c r="A102" s="15" t="s">
        <v>1358</v>
      </c>
      <c r="B102" s="15" t="s">
        <v>2418</v>
      </c>
      <c r="C102" s="15" t="s">
        <v>1359</v>
      </c>
      <c r="D102" s="15">
        <v>9</v>
      </c>
      <c r="E102" s="15">
        <v>28</v>
      </c>
      <c r="F102" s="15">
        <v>2</v>
      </c>
      <c r="G102" s="15">
        <v>0</v>
      </c>
      <c r="H102" s="15">
        <v>2</v>
      </c>
      <c r="I102" s="15">
        <v>4</v>
      </c>
      <c r="J102" s="15">
        <v>0</v>
      </c>
      <c r="K102" s="15">
        <v>45</v>
      </c>
      <c r="L102" s="15">
        <v>3.1909999999999998</v>
      </c>
      <c r="M102" s="16">
        <f t="shared" si="1"/>
        <v>56.291999999999994</v>
      </c>
    </row>
    <row r="103" spans="1:13">
      <c r="A103" s="15" t="s">
        <v>1454</v>
      </c>
      <c r="B103" s="15" t="s">
        <v>2442</v>
      </c>
      <c r="C103" s="15" t="s">
        <v>1455</v>
      </c>
      <c r="D103" s="15">
        <v>13</v>
      </c>
      <c r="E103" s="15">
        <v>12</v>
      </c>
      <c r="F103" s="15">
        <v>12</v>
      </c>
      <c r="G103" s="15">
        <v>10</v>
      </c>
      <c r="H103" s="15">
        <v>6.3</v>
      </c>
      <c r="I103" s="15">
        <v>16</v>
      </c>
      <c r="J103" s="15">
        <v>0</v>
      </c>
      <c r="K103" s="15">
        <v>69.3</v>
      </c>
      <c r="L103" s="15">
        <f>VLOOKUP(A103,'[2]2018绩点2'!A348:E863,5,0)</f>
        <v>2.379</v>
      </c>
      <c r="M103" s="16">
        <f t="shared" si="1"/>
        <v>56.268000000000001</v>
      </c>
    </row>
    <row r="104" spans="1:13">
      <c r="A104" s="15" t="s">
        <v>488</v>
      </c>
      <c r="B104" s="15" t="s">
        <v>2443</v>
      </c>
      <c r="C104" s="15" t="s">
        <v>489</v>
      </c>
      <c r="D104" s="15">
        <v>15</v>
      </c>
      <c r="E104" s="15">
        <v>1</v>
      </c>
      <c r="F104" s="15">
        <v>5</v>
      </c>
      <c r="G104" s="15">
        <v>4</v>
      </c>
      <c r="H104" s="15">
        <v>5</v>
      </c>
      <c r="I104" s="15">
        <v>7</v>
      </c>
      <c r="J104" s="15">
        <v>0</v>
      </c>
      <c r="K104" s="15">
        <v>37</v>
      </c>
      <c r="L104" s="15">
        <v>3.4550000000000001</v>
      </c>
      <c r="M104" s="16">
        <f t="shared" si="1"/>
        <v>56.259999999999991</v>
      </c>
    </row>
    <row r="105" spans="1:13">
      <c r="A105" s="15" t="s">
        <v>1133</v>
      </c>
      <c r="B105" s="15" t="s">
        <v>2419</v>
      </c>
      <c r="C105" s="15" t="s">
        <v>1134</v>
      </c>
      <c r="D105" s="15">
        <v>17</v>
      </c>
      <c r="E105" s="15">
        <v>6</v>
      </c>
      <c r="F105" s="15">
        <v>4</v>
      </c>
      <c r="G105" s="15">
        <v>4</v>
      </c>
      <c r="H105" s="15">
        <v>1</v>
      </c>
      <c r="I105" s="15">
        <v>10</v>
      </c>
      <c r="J105" s="15">
        <v>0</v>
      </c>
      <c r="K105" s="15">
        <v>42</v>
      </c>
      <c r="L105" s="15">
        <f>VLOOKUP(A105,'[2]2018绩点2'!A171:E686,5,0)</f>
        <v>3.2839999999999998</v>
      </c>
      <c r="M105" s="16">
        <f t="shared" si="1"/>
        <v>56.207999999999998</v>
      </c>
    </row>
    <row r="106" spans="1:13">
      <c r="A106" s="15" t="s">
        <v>1147</v>
      </c>
      <c r="B106" s="15" t="s">
        <v>2419</v>
      </c>
      <c r="C106" s="15" t="s">
        <v>1148</v>
      </c>
      <c r="D106" s="15">
        <v>13</v>
      </c>
      <c r="E106" s="15">
        <v>5</v>
      </c>
      <c r="F106" s="15">
        <v>11</v>
      </c>
      <c r="G106" s="15">
        <v>3</v>
      </c>
      <c r="H106" s="15">
        <v>3</v>
      </c>
      <c r="I106" s="15">
        <v>2</v>
      </c>
      <c r="J106" s="15">
        <v>0</v>
      </c>
      <c r="K106" s="15">
        <v>37</v>
      </c>
      <c r="L106" s="15">
        <f>VLOOKUP(A106,'[2]2018绩点2'!A178:E693,5,0)</f>
        <v>3.448</v>
      </c>
      <c r="M106" s="16">
        <f t="shared" si="1"/>
        <v>56.176000000000002</v>
      </c>
    </row>
    <row r="107" spans="1:13">
      <c r="A107" s="15" t="s">
        <v>1670</v>
      </c>
      <c r="B107" s="15" t="s">
        <v>2445</v>
      </c>
      <c r="C107" s="15" t="s">
        <v>1671</v>
      </c>
      <c r="D107" s="15">
        <v>11</v>
      </c>
      <c r="E107" s="15">
        <v>7</v>
      </c>
      <c r="F107" s="15">
        <v>2</v>
      </c>
      <c r="G107" s="15">
        <v>4</v>
      </c>
      <c r="H107" s="15">
        <v>2</v>
      </c>
      <c r="I107" s="15">
        <v>3</v>
      </c>
      <c r="J107" s="15">
        <v>0</v>
      </c>
      <c r="K107" s="15">
        <v>29</v>
      </c>
      <c r="L107" s="15">
        <f>VLOOKUP(A107,'[2]2018绩点2'!A141:E656,5,0)</f>
        <v>3.714</v>
      </c>
      <c r="M107" s="16">
        <f t="shared" si="1"/>
        <v>56.167999999999999</v>
      </c>
    </row>
    <row r="108" spans="1:13">
      <c r="A108" s="15" t="s">
        <v>250</v>
      </c>
      <c r="B108" s="15" t="s">
        <v>2446</v>
      </c>
      <c r="C108" s="15" t="s">
        <v>251</v>
      </c>
      <c r="D108" s="15">
        <v>10</v>
      </c>
      <c r="E108" s="15">
        <v>5</v>
      </c>
      <c r="F108" s="15">
        <v>2</v>
      </c>
      <c r="G108" s="15">
        <v>0</v>
      </c>
      <c r="H108" s="15">
        <v>0</v>
      </c>
      <c r="I108" s="15">
        <v>13</v>
      </c>
      <c r="J108" s="15">
        <v>0</v>
      </c>
      <c r="K108" s="15">
        <v>30</v>
      </c>
      <c r="L108" s="15">
        <f>VLOOKUP(A108,'[2]2018绩点2'!A214:E729,5,0)</f>
        <v>3.6720000000000002</v>
      </c>
      <c r="M108" s="16">
        <f t="shared" si="1"/>
        <v>56.064</v>
      </c>
    </row>
    <row r="109" spans="1:13">
      <c r="A109" s="15" t="s">
        <v>654</v>
      </c>
      <c r="B109" s="15" t="s">
        <v>2444</v>
      </c>
      <c r="C109" s="15" t="s">
        <v>655</v>
      </c>
      <c r="D109" s="15">
        <v>14</v>
      </c>
      <c r="E109" s="15">
        <v>39</v>
      </c>
      <c r="F109" s="15">
        <v>0</v>
      </c>
      <c r="G109" s="15">
        <v>4</v>
      </c>
      <c r="H109" s="15">
        <v>12</v>
      </c>
      <c r="I109" s="15">
        <v>2</v>
      </c>
      <c r="J109" s="15">
        <v>0</v>
      </c>
      <c r="K109" s="15">
        <v>71</v>
      </c>
      <c r="L109" s="15">
        <v>2.3050000000000002</v>
      </c>
      <c r="M109" s="16">
        <f t="shared" si="1"/>
        <v>56.06</v>
      </c>
    </row>
    <row r="110" spans="1:13">
      <c r="A110" s="15" t="s">
        <v>473</v>
      </c>
      <c r="B110" s="15" t="s">
        <v>2443</v>
      </c>
      <c r="C110" s="15" t="s">
        <v>474</v>
      </c>
      <c r="D110" s="15">
        <v>9</v>
      </c>
      <c r="E110" s="15">
        <v>1</v>
      </c>
      <c r="F110" s="15">
        <v>3</v>
      </c>
      <c r="G110" s="15">
        <v>4</v>
      </c>
      <c r="H110" s="15">
        <v>2</v>
      </c>
      <c r="I110" s="15">
        <v>3</v>
      </c>
      <c r="J110" s="15">
        <v>0</v>
      </c>
      <c r="K110" s="15">
        <v>22</v>
      </c>
      <c r="L110" s="15">
        <v>3.9249999999999998</v>
      </c>
      <c r="M110" s="16">
        <f t="shared" si="1"/>
        <v>55.900000000000006</v>
      </c>
    </row>
    <row r="111" spans="1:13">
      <c r="A111" s="15" t="s">
        <v>710</v>
      </c>
      <c r="B111" s="15" t="s">
        <v>2444</v>
      </c>
      <c r="C111" s="15" t="s">
        <v>711</v>
      </c>
      <c r="D111" s="15">
        <v>13</v>
      </c>
      <c r="E111" s="15">
        <v>10</v>
      </c>
      <c r="F111" s="15">
        <v>14</v>
      </c>
      <c r="G111" s="15">
        <v>3</v>
      </c>
      <c r="H111" s="15">
        <v>1</v>
      </c>
      <c r="I111" s="15">
        <v>9</v>
      </c>
      <c r="J111" s="15">
        <v>0</v>
      </c>
      <c r="K111" s="15">
        <v>50</v>
      </c>
      <c r="L111" s="15">
        <f>VLOOKUP(A111,'[2]2018绩点2'!A119:E634,5,0)</f>
        <v>2.9910000000000001</v>
      </c>
      <c r="M111" s="16">
        <f t="shared" si="1"/>
        <v>55.891999999999996</v>
      </c>
    </row>
    <row r="112" spans="1:13">
      <c r="A112" s="15" t="s">
        <v>1458</v>
      </c>
      <c r="B112" s="15" t="s">
        <v>2442</v>
      </c>
      <c r="C112" s="15" t="s">
        <v>1459</v>
      </c>
      <c r="D112" s="15">
        <v>9</v>
      </c>
      <c r="E112" s="15">
        <v>9</v>
      </c>
      <c r="F112" s="15">
        <v>4</v>
      </c>
      <c r="G112" s="15">
        <v>1</v>
      </c>
      <c r="H112" s="15">
        <v>2</v>
      </c>
      <c r="I112" s="15">
        <v>24</v>
      </c>
      <c r="J112" s="15">
        <v>0</v>
      </c>
      <c r="K112" s="15">
        <v>49</v>
      </c>
      <c r="L112" s="15">
        <f>VLOOKUP(A112,'[2]2018绩点2'!A350:E865,5,0)</f>
        <v>3.0209999999999999</v>
      </c>
      <c r="M112" s="16">
        <f t="shared" si="1"/>
        <v>55.852000000000004</v>
      </c>
    </row>
    <row r="113" spans="1:13">
      <c r="A113" s="15" t="s">
        <v>1085</v>
      </c>
      <c r="B113" s="15" t="s">
        <v>2440</v>
      </c>
      <c r="C113" s="15" t="s">
        <v>1086</v>
      </c>
      <c r="D113" s="15">
        <v>7</v>
      </c>
      <c r="E113" s="15">
        <v>17</v>
      </c>
      <c r="F113" s="15">
        <v>3</v>
      </c>
      <c r="G113" s="15">
        <v>1</v>
      </c>
      <c r="H113" s="15">
        <v>3</v>
      </c>
      <c r="I113" s="15">
        <v>5</v>
      </c>
      <c r="J113" s="15">
        <v>0</v>
      </c>
      <c r="K113" s="15">
        <v>36</v>
      </c>
      <c r="L113" s="15">
        <f>VLOOKUP(A113,'[2]2018绩点2'!A58:E573,5,0)</f>
        <v>3.4540000000000002</v>
      </c>
      <c r="M113" s="16">
        <f t="shared" si="1"/>
        <v>55.847999999999999</v>
      </c>
    </row>
    <row r="114" spans="1:13">
      <c r="A114" s="15" t="s">
        <v>453</v>
      </c>
      <c r="B114" s="15" t="s">
        <v>2443</v>
      </c>
      <c r="C114" s="15" t="s">
        <v>454</v>
      </c>
      <c r="D114" s="15">
        <v>12</v>
      </c>
      <c r="E114" s="15">
        <v>7</v>
      </c>
      <c r="F114" s="15">
        <v>5</v>
      </c>
      <c r="G114" s="15">
        <v>1</v>
      </c>
      <c r="H114" s="15">
        <v>7</v>
      </c>
      <c r="I114" s="15">
        <v>7</v>
      </c>
      <c r="J114" s="15">
        <v>0</v>
      </c>
      <c r="K114" s="15">
        <v>39</v>
      </c>
      <c r="L114" s="15">
        <v>3.351</v>
      </c>
      <c r="M114" s="16">
        <f t="shared" si="1"/>
        <v>55.811999999999998</v>
      </c>
    </row>
    <row r="115" spans="1:13">
      <c r="A115" s="15" t="s">
        <v>2317</v>
      </c>
      <c r="B115" s="15" t="s">
        <v>2441</v>
      </c>
      <c r="C115" s="15" t="s">
        <v>2318</v>
      </c>
      <c r="D115" s="15">
        <v>13</v>
      </c>
      <c r="E115" s="15">
        <v>10</v>
      </c>
      <c r="F115" s="15">
        <v>5</v>
      </c>
      <c r="G115" s="15">
        <v>1</v>
      </c>
      <c r="H115" s="15">
        <v>5</v>
      </c>
      <c r="I115" s="15">
        <v>6</v>
      </c>
      <c r="J115" s="15">
        <v>0</v>
      </c>
      <c r="K115" s="15">
        <v>40</v>
      </c>
      <c r="L115" s="15">
        <v>3.3119999999999998</v>
      </c>
      <c r="M115" s="16">
        <f t="shared" si="1"/>
        <v>55.743999999999993</v>
      </c>
    </row>
    <row r="116" spans="1:13">
      <c r="A116" s="15" t="s">
        <v>502</v>
      </c>
      <c r="B116" s="15" t="s">
        <v>2443</v>
      </c>
      <c r="C116" s="15" t="s">
        <v>503</v>
      </c>
      <c r="D116" s="15">
        <v>12</v>
      </c>
      <c r="E116" s="15">
        <v>8</v>
      </c>
      <c r="F116" s="15">
        <v>3</v>
      </c>
      <c r="G116" s="15">
        <v>0</v>
      </c>
      <c r="H116" s="15">
        <v>7</v>
      </c>
      <c r="I116" s="15">
        <v>5</v>
      </c>
      <c r="J116" s="15">
        <v>0</v>
      </c>
      <c r="K116" s="15">
        <v>35</v>
      </c>
      <c r="L116" s="15">
        <v>3.4750000000000001</v>
      </c>
      <c r="M116" s="16">
        <f t="shared" si="1"/>
        <v>55.699999999999996</v>
      </c>
    </row>
    <row r="117" spans="1:13">
      <c r="A117" s="15" t="s">
        <v>1183</v>
      </c>
      <c r="B117" s="15" t="s">
        <v>2419</v>
      </c>
      <c r="C117" s="15" t="s">
        <v>1184</v>
      </c>
      <c r="D117" s="15">
        <v>14</v>
      </c>
      <c r="E117" s="15">
        <v>4</v>
      </c>
      <c r="F117" s="15">
        <v>3</v>
      </c>
      <c r="G117" s="15">
        <v>1</v>
      </c>
      <c r="H117" s="15">
        <v>7</v>
      </c>
      <c r="I117" s="15">
        <v>5</v>
      </c>
      <c r="J117" s="15">
        <v>0</v>
      </c>
      <c r="K117" s="15">
        <v>34</v>
      </c>
      <c r="L117" s="15">
        <v>3.504</v>
      </c>
      <c r="M117" s="16">
        <f t="shared" si="1"/>
        <v>55.647999999999996</v>
      </c>
    </row>
    <row r="118" spans="1:13">
      <c r="A118" s="15" t="s">
        <v>1748</v>
      </c>
      <c r="B118" s="15" t="s">
        <v>2417</v>
      </c>
      <c r="C118" s="15" t="s">
        <v>1749</v>
      </c>
      <c r="D118" s="15">
        <v>11</v>
      </c>
      <c r="E118" s="15">
        <v>12</v>
      </c>
      <c r="F118" s="15">
        <v>3</v>
      </c>
      <c r="G118" s="15">
        <v>2</v>
      </c>
      <c r="H118" s="15">
        <v>3</v>
      </c>
      <c r="I118" s="15">
        <v>4</v>
      </c>
      <c r="J118" s="15">
        <v>0</v>
      </c>
      <c r="K118" s="15">
        <v>35</v>
      </c>
      <c r="L118" s="15">
        <f>VLOOKUP(A118,'[2]2018绩点2'!A266:E781,5,0)</f>
        <v>3.47</v>
      </c>
      <c r="M118" s="16">
        <f t="shared" si="1"/>
        <v>55.64</v>
      </c>
    </row>
    <row r="119" spans="1:13">
      <c r="A119" s="15" t="s">
        <v>1075</v>
      </c>
      <c r="B119" s="15" t="s">
        <v>2440</v>
      </c>
      <c r="C119" s="15" t="s">
        <v>1076</v>
      </c>
      <c r="D119" s="15">
        <v>9</v>
      </c>
      <c r="E119" s="15">
        <v>10</v>
      </c>
      <c r="F119" s="15">
        <v>4</v>
      </c>
      <c r="G119" s="15">
        <v>0</v>
      </c>
      <c r="H119" s="15">
        <v>2</v>
      </c>
      <c r="I119" s="15">
        <v>3</v>
      </c>
      <c r="J119" s="15">
        <v>0</v>
      </c>
      <c r="K119" s="15">
        <v>28</v>
      </c>
      <c r="L119" s="15">
        <f>VLOOKUP(A119,'[2]2018绩点2'!A53:E568,5,0)</f>
        <v>3.702</v>
      </c>
      <c r="M119" s="16">
        <f t="shared" si="1"/>
        <v>55.623999999999995</v>
      </c>
    </row>
    <row r="120" spans="1:13">
      <c r="A120" s="15" t="s">
        <v>2358</v>
      </c>
      <c r="B120" s="15" t="s">
        <v>2441</v>
      </c>
      <c r="C120" s="15" t="s">
        <v>2359</v>
      </c>
      <c r="D120" s="15">
        <v>8</v>
      </c>
      <c r="E120" s="15">
        <v>27</v>
      </c>
      <c r="F120" s="15">
        <v>4</v>
      </c>
      <c r="G120" s="15">
        <v>4</v>
      </c>
      <c r="H120" s="15">
        <v>5</v>
      </c>
      <c r="I120" s="15">
        <v>3</v>
      </c>
      <c r="J120" s="15">
        <v>0</v>
      </c>
      <c r="K120" s="15">
        <v>51</v>
      </c>
      <c r="L120" s="15">
        <v>2.9329999999999998</v>
      </c>
      <c r="M120" s="16">
        <f t="shared" si="1"/>
        <v>55.596000000000004</v>
      </c>
    </row>
    <row r="121" spans="1:13">
      <c r="A121" s="15" t="s">
        <v>2378</v>
      </c>
      <c r="B121" s="15" t="s">
        <v>2441</v>
      </c>
      <c r="C121" s="15" t="s">
        <v>2379</v>
      </c>
      <c r="D121" s="15">
        <v>9</v>
      </c>
      <c r="E121" s="15">
        <v>10</v>
      </c>
      <c r="F121" s="15">
        <v>7</v>
      </c>
      <c r="G121" s="15">
        <v>2</v>
      </c>
      <c r="H121" s="15">
        <v>6</v>
      </c>
      <c r="I121" s="15">
        <v>5</v>
      </c>
      <c r="J121" s="15">
        <v>0</v>
      </c>
      <c r="K121" s="15">
        <v>39</v>
      </c>
      <c r="L121" s="15">
        <v>3.3330000000000002</v>
      </c>
      <c r="M121" s="16">
        <f t="shared" si="1"/>
        <v>55.595999999999997</v>
      </c>
    </row>
    <row r="122" spans="1:13">
      <c r="A122" s="15" t="s">
        <v>1732</v>
      </c>
      <c r="B122" s="15" t="s">
        <v>2417</v>
      </c>
      <c r="C122" s="15" t="s">
        <v>1733</v>
      </c>
      <c r="D122" s="15">
        <v>7</v>
      </c>
      <c r="E122" s="15">
        <v>22</v>
      </c>
      <c r="F122" s="15">
        <v>5</v>
      </c>
      <c r="G122" s="15">
        <v>0</v>
      </c>
      <c r="H122" s="15">
        <v>3</v>
      </c>
      <c r="I122" s="15">
        <v>3</v>
      </c>
      <c r="J122" s="15">
        <v>0</v>
      </c>
      <c r="K122" s="15">
        <v>40</v>
      </c>
      <c r="L122" s="15">
        <f>VLOOKUP(A122,'[2]2018绩点2'!A258:E773,5,0)</f>
        <v>3.274</v>
      </c>
      <c r="M122" s="16">
        <f t="shared" si="1"/>
        <v>55.288000000000004</v>
      </c>
    </row>
    <row r="123" spans="1:13">
      <c r="A123" s="15" t="s">
        <v>2323</v>
      </c>
      <c r="B123" s="15" t="s">
        <v>2441</v>
      </c>
      <c r="C123" s="15" t="s">
        <v>2324</v>
      </c>
      <c r="D123" s="15">
        <v>10</v>
      </c>
      <c r="E123" s="15">
        <v>10</v>
      </c>
      <c r="F123" s="15">
        <v>6</v>
      </c>
      <c r="G123" s="15">
        <v>8</v>
      </c>
      <c r="H123" s="15">
        <v>14</v>
      </c>
      <c r="I123" s="15">
        <v>5</v>
      </c>
      <c r="J123" s="15">
        <v>0</v>
      </c>
      <c r="K123" s="15">
        <v>53</v>
      </c>
      <c r="L123" s="15">
        <f>VLOOKUP(A123,'[2]2018绩点2'!A382:E897,5,0)</f>
        <v>2.839</v>
      </c>
      <c r="M123" s="16">
        <f t="shared" si="1"/>
        <v>55.268000000000001</v>
      </c>
    </row>
    <row r="124" spans="1:13">
      <c r="A124" s="15" t="s">
        <v>490</v>
      </c>
      <c r="B124" s="15" t="s">
        <v>2443</v>
      </c>
      <c r="C124" s="15" t="s">
        <v>491</v>
      </c>
      <c r="D124" s="15">
        <v>19</v>
      </c>
      <c r="E124" s="15">
        <v>13</v>
      </c>
      <c r="F124" s="15">
        <v>2</v>
      </c>
      <c r="G124" s="15">
        <v>6</v>
      </c>
      <c r="H124" s="15">
        <v>10</v>
      </c>
      <c r="I124" s="15">
        <v>3</v>
      </c>
      <c r="J124" s="15">
        <v>0</v>
      </c>
      <c r="K124" s="15">
        <v>53</v>
      </c>
      <c r="L124" s="15">
        <v>2.8330000000000002</v>
      </c>
      <c r="M124" s="16">
        <f t="shared" si="1"/>
        <v>55.196000000000005</v>
      </c>
    </row>
    <row r="125" spans="1:13">
      <c r="A125" s="15" t="s">
        <v>2126</v>
      </c>
      <c r="B125" s="15" t="s">
        <v>2415</v>
      </c>
      <c r="C125" s="15" t="s">
        <v>2127</v>
      </c>
      <c r="D125" s="15">
        <v>13</v>
      </c>
      <c r="E125" s="15">
        <v>4</v>
      </c>
      <c r="F125" s="15">
        <v>4</v>
      </c>
      <c r="G125" s="15">
        <v>0</v>
      </c>
      <c r="H125" s="15">
        <v>2</v>
      </c>
      <c r="I125" s="15">
        <v>3</v>
      </c>
      <c r="J125" s="15">
        <v>0</v>
      </c>
      <c r="K125" s="15">
        <v>26</v>
      </c>
      <c r="L125" s="15">
        <f>VLOOKUP(A125,'[2]2018绩点2'!A2:E517,5,0)</f>
        <v>3.73</v>
      </c>
      <c r="M125" s="16">
        <f t="shared" si="1"/>
        <v>55.16</v>
      </c>
    </row>
    <row r="126" spans="1:13">
      <c r="A126" s="15" t="s">
        <v>1804</v>
      </c>
      <c r="B126" s="15" t="s">
        <v>2417</v>
      </c>
      <c r="C126" s="15" t="s">
        <v>511</v>
      </c>
      <c r="D126" s="15">
        <v>7</v>
      </c>
      <c r="E126" s="15">
        <v>7</v>
      </c>
      <c r="F126" s="15">
        <v>4</v>
      </c>
      <c r="G126" s="15">
        <v>0</v>
      </c>
      <c r="H126" s="15">
        <v>14</v>
      </c>
      <c r="I126" s="15">
        <v>3</v>
      </c>
      <c r="J126" s="15">
        <v>0</v>
      </c>
      <c r="K126" s="15">
        <v>35</v>
      </c>
      <c r="L126" s="15">
        <f>VLOOKUP(A126,'[2]2018绩点2'!A294:E809,5,0)</f>
        <v>3.4279999999999999</v>
      </c>
      <c r="M126" s="16">
        <f t="shared" si="1"/>
        <v>55.136000000000003</v>
      </c>
    </row>
    <row r="127" spans="1:13">
      <c r="A127" s="15" t="s">
        <v>2346</v>
      </c>
      <c r="B127" s="15" t="s">
        <v>2441</v>
      </c>
      <c r="C127" s="15" t="s">
        <v>2347</v>
      </c>
      <c r="D127" s="15">
        <v>8</v>
      </c>
      <c r="E127" s="15">
        <v>15</v>
      </c>
      <c r="F127" s="15">
        <v>5</v>
      </c>
      <c r="G127" s="15">
        <v>0</v>
      </c>
      <c r="H127" s="15">
        <v>11</v>
      </c>
      <c r="I127" s="15">
        <v>1</v>
      </c>
      <c r="J127" s="15">
        <v>0</v>
      </c>
      <c r="K127" s="15">
        <v>40</v>
      </c>
      <c r="L127" s="15">
        <v>3.2610000000000001</v>
      </c>
      <c r="M127" s="16">
        <f t="shared" si="1"/>
        <v>55.131999999999998</v>
      </c>
    </row>
    <row r="128" spans="1:13">
      <c r="A128" s="15" t="s">
        <v>1424</v>
      </c>
      <c r="B128" s="15" t="s">
        <v>2442</v>
      </c>
      <c r="C128" s="15" t="s">
        <v>1425</v>
      </c>
      <c r="D128" s="15">
        <v>8</v>
      </c>
      <c r="E128" s="15">
        <v>18</v>
      </c>
      <c r="F128" s="15">
        <v>5</v>
      </c>
      <c r="G128" s="15">
        <v>1</v>
      </c>
      <c r="H128" s="15">
        <v>4</v>
      </c>
      <c r="I128" s="15">
        <v>7</v>
      </c>
      <c r="J128" s="15">
        <v>0</v>
      </c>
      <c r="K128" s="15">
        <v>43</v>
      </c>
      <c r="L128" s="15">
        <v>3.1560000000000001</v>
      </c>
      <c r="M128" s="16">
        <f t="shared" si="1"/>
        <v>55.072000000000003</v>
      </c>
    </row>
    <row r="129" spans="1:13">
      <c r="A129" s="15" t="s">
        <v>1173</v>
      </c>
      <c r="B129" s="15" t="s">
        <v>2419</v>
      </c>
      <c r="C129" s="15" t="s">
        <v>1174</v>
      </c>
      <c r="D129" s="15">
        <v>9</v>
      </c>
      <c r="E129" s="15">
        <v>6</v>
      </c>
      <c r="F129" s="15">
        <v>3</v>
      </c>
      <c r="G129" s="15">
        <v>3</v>
      </c>
      <c r="H129" s="15">
        <v>2</v>
      </c>
      <c r="I129" s="15">
        <v>18</v>
      </c>
      <c r="J129" s="15">
        <v>0</v>
      </c>
      <c r="K129" s="15">
        <v>41</v>
      </c>
      <c r="L129" s="15">
        <f>VLOOKUP(A129,'[2]2018绩点2'!A191:E706,5,0)</f>
        <v>3.2210000000000001</v>
      </c>
      <c r="M129" s="16">
        <f t="shared" si="1"/>
        <v>55.052000000000007</v>
      </c>
    </row>
    <row r="130" spans="1:13">
      <c r="A130" s="15" t="s">
        <v>1051</v>
      </c>
      <c r="B130" s="15" t="s">
        <v>2440</v>
      </c>
      <c r="C130" s="15" t="s">
        <v>1052</v>
      </c>
      <c r="D130" s="15">
        <v>11</v>
      </c>
      <c r="E130" s="15">
        <v>14</v>
      </c>
      <c r="F130" s="15">
        <v>4</v>
      </c>
      <c r="G130" s="15">
        <v>1</v>
      </c>
      <c r="H130" s="15">
        <v>4</v>
      </c>
      <c r="I130" s="15">
        <v>4</v>
      </c>
      <c r="J130" s="15">
        <v>0</v>
      </c>
      <c r="K130" s="15">
        <v>38</v>
      </c>
      <c r="L130" s="15">
        <f>VLOOKUP(A130,'[2]2018绩点2'!A41:E556,5,0)</f>
        <v>3.3210000000000002</v>
      </c>
      <c r="M130" s="16">
        <f t="shared" ref="M130:M193" si="2">L130*20*0.6+K130*0.4</f>
        <v>55.052</v>
      </c>
    </row>
    <row r="131" spans="1:13">
      <c r="A131" s="15" t="s">
        <v>1672</v>
      </c>
      <c r="B131" s="15" t="s">
        <v>2445</v>
      </c>
      <c r="C131" s="15" t="s">
        <v>1673</v>
      </c>
      <c r="D131" s="15">
        <v>15</v>
      </c>
      <c r="E131" s="15">
        <v>11</v>
      </c>
      <c r="F131" s="15">
        <v>4</v>
      </c>
      <c r="G131" s="15">
        <v>1</v>
      </c>
      <c r="H131" s="15">
        <v>10</v>
      </c>
      <c r="I131" s="15">
        <v>2</v>
      </c>
      <c r="J131" s="15">
        <v>0</v>
      </c>
      <c r="K131" s="15">
        <v>43</v>
      </c>
      <c r="L131" s="15">
        <f>VLOOKUP(A131,'[2]2018绩点2'!A142:E657,5,0)</f>
        <v>3.149</v>
      </c>
      <c r="M131" s="16">
        <f t="shared" si="2"/>
        <v>54.988</v>
      </c>
    </row>
    <row r="132" spans="1:13">
      <c r="A132" s="15" t="s">
        <v>1406</v>
      </c>
      <c r="B132" s="15" t="s">
        <v>2418</v>
      </c>
      <c r="C132" s="15" t="s">
        <v>1407</v>
      </c>
      <c r="D132" s="15">
        <v>15</v>
      </c>
      <c r="E132" s="15">
        <v>7</v>
      </c>
      <c r="F132" s="15">
        <v>5</v>
      </c>
      <c r="G132" s="15">
        <v>1</v>
      </c>
      <c r="H132" s="15">
        <v>2</v>
      </c>
      <c r="I132" s="15">
        <v>3</v>
      </c>
      <c r="J132" s="15">
        <v>0</v>
      </c>
      <c r="K132" s="15">
        <v>33</v>
      </c>
      <c r="L132" s="15">
        <v>3.4780000000000002</v>
      </c>
      <c r="M132" s="16">
        <f t="shared" si="2"/>
        <v>54.936</v>
      </c>
    </row>
    <row r="133" spans="1:13">
      <c r="A133" s="15" t="s">
        <v>1189</v>
      </c>
      <c r="B133" s="15" t="s">
        <v>2419</v>
      </c>
      <c r="C133" s="15" t="s">
        <v>1190</v>
      </c>
      <c r="D133" s="15">
        <v>8</v>
      </c>
      <c r="E133" s="15">
        <v>18</v>
      </c>
      <c r="F133" s="15">
        <v>2</v>
      </c>
      <c r="G133" s="15">
        <v>6</v>
      </c>
      <c r="H133" s="15">
        <v>4</v>
      </c>
      <c r="I133" s="15">
        <v>7</v>
      </c>
      <c r="J133" s="15">
        <v>0</v>
      </c>
      <c r="K133" s="15">
        <v>45</v>
      </c>
      <c r="L133" s="15">
        <f>VLOOKUP(A133,'[2]2018绩点2'!A199:E714,5,0)</f>
        <v>3.0779999999999998</v>
      </c>
      <c r="M133" s="16">
        <f t="shared" si="2"/>
        <v>54.935999999999993</v>
      </c>
    </row>
    <row r="134" spans="1:13">
      <c r="A134" s="15" t="s">
        <v>437</v>
      </c>
      <c r="B134" s="15" t="s">
        <v>2443</v>
      </c>
      <c r="C134" s="15" t="s">
        <v>438</v>
      </c>
      <c r="D134" s="15">
        <v>13</v>
      </c>
      <c r="E134" s="15">
        <v>7</v>
      </c>
      <c r="F134" s="15">
        <v>4</v>
      </c>
      <c r="G134" s="15">
        <v>0</v>
      </c>
      <c r="H134" s="15">
        <v>5.8</v>
      </c>
      <c r="I134" s="15">
        <v>1</v>
      </c>
      <c r="J134" s="15">
        <v>0</v>
      </c>
      <c r="K134" s="15">
        <v>30.8</v>
      </c>
      <c r="L134" s="15">
        <v>3.548</v>
      </c>
      <c r="M134" s="16">
        <f t="shared" si="2"/>
        <v>54.896000000000001</v>
      </c>
    </row>
    <row r="135" spans="1:13">
      <c r="A135" s="15" t="s">
        <v>1117</v>
      </c>
      <c r="B135" s="15" t="s">
        <v>2440</v>
      </c>
      <c r="C135" s="15" t="s">
        <v>1118</v>
      </c>
      <c r="D135" s="15">
        <v>12</v>
      </c>
      <c r="E135" s="15">
        <v>15</v>
      </c>
      <c r="F135" s="15">
        <v>4</v>
      </c>
      <c r="G135" s="15">
        <v>0</v>
      </c>
      <c r="H135" s="15">
        <v>13.4</v>
      </c>
      <c r="I135" s="15">
        <v>7</v>
      </c>
      <c r="J135" s="15">
        <v>0</v>
      </c>
      <c r="K135" s="15">
        <v>51.4</v>
      </c>
      <c r="L135" s="15">
        <f>VLOOKUP(A135,'[2]2018绩点2'!A74:E589,5,0)</f>
        <v>2.8610000000000002</v>
      </c>
      <c r="M135" s="16">
        <f t="shared" si="2"/>
        <v>54.892000000000003</v>
      </c>
    </row>
    <row r="136" spans="1:13">
      <c r="A136" s="15" t="s">
        <v>1179</v>
      </c>
      <c r="B136" s="15" t="s">
        <v>2419</v>
      </c>
      <c r="C136" s="15" t="s">
        <v>1180</v>
      </c>
      <c r="D136" s="15">
        <v>11</v>
      </c>
      <c r="E136" s="15">
        <v>11</v>
      </c>
      <c r="F136" s="15">
        <v>3</v>
      </c>
      <c r="G136" s="15">
        <v>0</v>
      </c>
      <c r="H136" s="15">
        <v>7</v>
      </c>
      <c r="I136" s="15">
        <v>6</v>
      </c>
      <c r="J136" s="15">
        <v>0</v>
      </c>
      <c r="K136" s="15">
        <v>38</v>
      </c>
      <c r="L136" s="15">
        <v>3.2970000000000002</v>
      </c>
      <c r="M136" s="16">
        <f t="shared" si="2"/>
        <v>54.764000000000003</v>
      </c>
    </row>
    <row r="137" spans="1:13">
      <c r="A137" s="15" t="s">
        <v>1502</v>
      </c>
      <c r="B137" s="15" t="s">
        <v>2442</v>
      </c>
      <c r="C137" s="15" t="s">
        <v>1503</v>
      </c>
      <c r="D137" s="15">
        <v>11</v>
      </c>
      <c r="E137" s="15">
        <v>5</v>
      </c>
      <c r="F137" s="15">
        <v>7</v>
      </c>
      <c r="G137" s="15">
        <v>3</v>
      </c>
      <c r="H137" s="15">
        <v>17.8</v>
      </c>
      <c r="I137" s="15">
        <v>8</v>
      </c>
      <c r="J137" s="15">
        <v>0</v>
      </c>
      <c r="K137" s="15">
        <v>51.8</v>
      </c>
      <c r="L137" s="15">
        <f>VLOOKUP(A137,'[2]2018绩点2'!A372:E887,5,0)</f>
        <v>2.835</v>
      </c>
      <c r="M137" s="16">
        <f t="shared" si="2"/>
        <v>54.74</v>
      </c>
    </row>
    <row r="138" spans="1:13">
      <c r="A138" s="15" t="s">
        <v>292</v>
      </c>
      <c r="B138" s="15" t="s">
        <v>2446</v>
      </c>
      <c r="C138" s="15" t="s">
        <v>293</v>
      </c>
      <c r="D138" s="15">
        <v>17</v>
      </c>
      <c r="E138" s="15">
        <v>13</v>
      </c>
      <c r="F138" s="15">
        <v>2</v>
      </c>
      <c r="G138" s="15">
        <v>3</v>
      </c>
      <c r="H138" s="15">
        <v>4</v>
      </c>
      <c r="I138" s="15">
        <v>9</v>
      </c>
      <c r="J138" s="15">
        <v>0</v>
      </c>
      <c r="K138" s="15">
        <v>48</v>
      </c>
      <c r="L138" s="15">
        <v>2.9609999999999999</v>
      </c>
      <c r="M138" s="16">
        <f t="shared" si="2"/>
        <v>54.731999999999999</v>
      </c>
    </row>
    <row r="139" spans="1:13">
      <c r="A139" s="15" t="s">
        <v>1420</v>
      </c>
      <c r="B139" s="15" t="s">
        <v>2442</v>
      </c>
      <c r="C139" s="15" t="s">
        <v>1421</v>
      </c>
      <c r="D139" s="15">
        <v>14</v>
      </c>
      <c r="E139" s="15">
        <v>13</v>
      </c>
      <c r="F139" s="15">
        <v>7</v>
      </c>
      <c r="G139" s="15">
        <v>6</v>
      </c>
      <c r="H139" s="15">
        <v>4.2</v>
      </c>
      <c r="I139" s="15">
        <v>12</v>
      </c>
      <c r="J139" s="15">
        <v>0</v>
      </c>
      <c r="K139" s="15">
        <v>56.2</v>
      </c>
      <c r="L139" s="15">
        <v>2.6840000000000002</v>
      </c>
      <c r="M139" s="16">
        <f t="shared" si="2"/>
        <v>54.688000000000009</v>
      </c>
    </row>
    <row r="140" spans="1:13">
      <c r="A140" s="15" t="s">
        <v>310</v>
      </c>
      <c r="B140" s="15" t="s">
        <v>2446</v>
      </c>
      <c r="C140" s="15" t="s">
        <v>311</v>
      </c>
      <c r="D140" s="15">
        <v>7</v>
      </c>
      <c r="E140" s="15">
        <v>10</v>
      </c>
      <c r="F140" s="15">
        <v>3</v>
      </c>
      <c r="G140" s="15">
        <v>5</v>
      </c>
      <c r="H140" s="15">
        <v>2</v>
      </c>
      <c r="I140" s="15">
        <v>6</v>
      </c>
      <c r="J140" s="15">
        <v>0</v>
      </c>
      <c r="K140" s="15">
        <v>33</v>
      </c>
      <c r="L140" s="15">
        <v>3.4569999999999999</v>
      </c>
      <c r="M140" s="16">
        <f t="shared" si="2"/>
        <v>54.684000000000005</v>
      </c>
    </row>
    <row r="141" spans="1:13">
      <c r="A141" s="15" t="s">
        <v>1412</v>
      </c>
      <c r="B141" s="15" t="s">
        <v>2442</v>
      </c>
      <c r="C141" s="15" t="s">
        <v>1413</v>
      </c>
      <c r="D141" s="15">
        <v>11</v>
      </c>
      <c r="E141" s="15">
        <v>10</v>
      </c>
      <c r="F141" s="15">
        <v>4</v>
      </c>
      <c r="G141" s="15">
        <v>1</v>
      </c>
      <c r="H141" s="15">
        <v>10.5</v>
      </c>
      <c r="I141" s="15">
        <v>8</v>
      </c>
      <c r="J141" s="15">
        <v>0</v>
      </c>
      <c r="K141" s="15">
        <v>44.5</v>
      </c>
      <c r="L141" s="15">
        <v>3.07</v>
      </c>
      <c r="M141" s="16">
        <f t="shared" si="2"/>
        <v>54.64</v>
      </c>
    </row>
    <row r="142" spans="1:13">
      <c r="A142" s="15" t="s">
        <v>1105</v>
      </c>
      <c r="B142" s="15" t="s">
        <v>2440</v>
      </c>
      <c r="C142" s="15" t="s">
        <v>1106</v>
      </c>
      <c r="D142" s="15">
        <v>14</v>
      </c>
      <c r="E142" s="15">
        <v>12</v>
      </c>
      <c r="F142" s="15">
        <v>5</v>
      </c>
      <c r="G142" s="15">
        <v>0</v>
      </c>
      <c r="H142" s="15">
        <v>8</v>
      </c>
      <c r="I142" s="15">
        <v>4</v>
      </c>
      <c r="J142" s="15">
        <v>0</v>
      </c>
      <c r="K142" s="15">
        <v>43</v>
      </c>
      <c r="L142" s="15">
        <f>VLOOKUP(A142,'[2]2018绩点2'!A68:E583,5,0)</f>
        <v>3.1190000000000002</v>
      </c>
      <c r="M142" s="16">
        <f t="shared" si="2"/>
        <v>54.628</v>
      </c>
    </row>
    <row r="143" spans="1:13">
      <c r="A143" s="15" t="s">
        <v>1720</v>
      </c>
      <c r="B143" s="15" t="s">
        <v>2417</v>
      </c>
      <c r="C143" s="15" t="s">
        <v>1721</v>
      </c>
      <c r="D143" s="15">
        <v>9</v>
      </c>
      <c r="E143" s="15">
        <v>15</v>
      </c>
      <c r="F143" s="15">
        <v>5</v>
      </c>
      <c r="G143" s="15">
        <v>3</v>
      </c>
      <c r="H143" s="15">
        <v>8</v>
      </c>
      <c r="I143" s="15">
        <v>3</v>
      </c>
      <c r="J143" s="15">
        <v>0</v>
      </c>
      <c r="K143" s="15">
        <v>43</v>
      </c>
      <c r="L143" s="15">
        <f>VLOOKUP(A143,'[2]2018绩点2'!A252:E767,5,0)</f>
        <v>3.1160000000000001</v>
      </c>
      <c r="M143" s="16">
        <f t="shared" si="2"/>
        <v>54.591999999999999</v>
      </c>
    </row>
    <row r="144" spans="1:13">
      <c r="A144" s="15" t="s">
        <v>2182</v>
      </c>
      <c r="B144" s="15" t="s">
        <v>2415</v>
      </c>
      <c r="C144" s="15" t="s">
        <v>2183</v>
      </c>
      <c r="D144" s="15">
        <v>10</v>
      </c>
      <c r="E144" s="15">
        <v>10</v>
      </c>
      <c r="F144" s="15">
        <v>5</v>
      </c>
      <c r="G144" s="15">
        <v>2</v>
      </c>
      <c r="H144" s="15">
        <v>3</v>
      </c>
      <c r="I144" s="15">
        <v>5</v>
      </c>
      <c r="J144" s="15">
        <v>0</v>
      </c>
      <c r="K144" s="15">
        <v>35</v>
      </c>
      <c r="L144" s="15">
        <f>VLOOKUP(A144,'[2]2018绩点2'!A30:E545,5,0)</f>
        <v>3.379</v>
      </c>
      <c r="M144" s="16">
        <f t="shared" si="2"/>
        <v>54.547999999999995</v>
      </c>
    </row>
    <row r="145" spans="1:13">
      <c r="A145" s="15" t="s">
        <v>2174</v>
      </c>
      <c r="B145" s="15" t="s">
        <v>2415</v>
      </c>
      <c r="C145" s="15" t="s">
        <v>2175</v>
      </c>
      <c r="D145" s="15">
        <v>9</v>
      </c>
      <c r="E145" s="15">
        <v>8</v>
      </c>
      <c r="F145" s="15">
        <v>4</v>
      </c>
      <c r="G145" s="15">
        <v>1</v>
      </c>
      <c r="H145" s="15">
        <v>5</v>
      </c>
      <c r="I145" s="15">
        <v>2</v>
      </c>
      <c r="J145" s="15">
        <v>0</v>
      </c>
      <c r="K145" s="15">
        <v>29</v>
      </c>
      <c r="L145" s="15">
        <f>VLOOKUP(A145,'[2]2018绩点2'!A26:E541,5,0)</f>
        <v>3.573</v>
      </c>
      <c r="M145" s="16">
        <f t="shared" si="2"/>
        <v>54.475999999999999</v>
      </c>
    </row>
    <row r="146" spans="1:13">
      <c r="A146" s="15" t="s">
        <v>2319</v>
      </c>
      <c r="B146" s="15" t="s">
        <v>2441</v>
      </c>
      <c r="C146" s="15" t="s">
        <v>2320</v>
      </c>
      <c r="D146" s="15">
        <v>7</v>
      </c>
      <c r="E146" s="15">
        <v>14</v>
      </c>
      <c r="F146" s="15">
        <v>5</v>
      </c>
      <c r="G146" s="15">
        <v>4</v>
      </c>
      <c r="H146" s="15">
        <v>5</v>
      </c>
      <c r="I146" s="15">
        <v>2</v>
      </c>
      <c r="J146" s="15">
        <v>0</v>
      </c>
      <c r="K146" s="15">
        <v>37</v>
      </c>
      <c r="L146" s="15">
        <v>3.2909999999999999</v>
      </c>
      <c r="M146" s="16">
        <f t="shared" si="2"/>
        <v>54.292000000000002</v>
      </c>
    </row>
    <row r="147" spans="1:13">
      <c r="A147" s="15" t="s">
        <v>1067</v>
      </c>
      <c r="B147" s="15" t="s">
        <v>2440</v>
      </c>
      <c r="C147" s="15" t="s">
        <v>1068</v>
      </c>
      <c r="D147" s="15">
        <v>12</v>
      </c>
      <c r="E147" s="15">
        <v>20</v>
      </c>
      <c r="F147" s="15">
        <v>4</v>
      </c>
      <c r="G147" s="15">
        <v>0</v>
      </c>
      <c r="H147" s="15">
        <v>8.4</v>
      </c>
      <c r="I147" s="15">
        <v>4</v>
      </c>
      <c r="J147" s="15">
        <v>0</v>
      </c>
      <c r="K147" s="15">
        <v>48.4</v>
      </c>
      <c r="L147" s="15">
        <f>VLOOKUP(A147,'[2]2018绩点2'!A49:E564,5,0)</f>
        <v>2.9089999999999998</v>
      </c>
      <c r="M147" s="16">
        <f t="shared" si="2"/>
        <v>54.267999999999994</v>
      </c>
    </row>
    <row r="148" spans="1:13">
      <c r="A148" s="15" t="s">
        <v>1139</v>
      </c>
      <c r="B148" s="15" t="s">
        <v>2419</v>
      </c>
      <c r="C148" s="15" t="s">
        <v>1140</v>
      </c>
      <c r="D148" s="15">
        <v>8</v>
      </c>
      <c r="E148" s="15">
        <v>2</v>
      </c>
      <c r="F148" s="15">
        <v>7</v>
      </c>
      <c r="G148" s="15">
        <v>1</v>
      </c>
      <c r="H148" s="15">
        <v>5</v>
      </c>
      <c r="I148" s="15">
        <v>8</v>
      </c>
      <c r="J148" s="15">
        <v>0</v>
      </c>
      <c r="K148" s="15">
        <v>31</v>
      </c>
      <c r="L148" s="15">
        <v>3.488</v>
      </c>
      <c r="M148" s="16">
        <f t="shared" si="2"/>
        <v>54.256</v>
      </c>
    </row>
    <row r="149" spans="1:13">
      <c r="A149" s="15" t="s">
        <v>1338</v>
      </c>
      <c r="B149" s="15" t="s">
        <v>2418</v>
      </c>
      <c r="C149" s="15" t="s">
        <v>1339</v>
      </c>
      <c r="D149" s="15">
        <v>11</v>
      </c>
      <c r="E149" s="15">
        <v>18</v>
      </c>
      <c r="F149" s="15">
        <v>5</v>
      </c>
      <c r="G149" s="15">
        <v>1</v>
      </c>
      <c r="H149" s="15">
        <v>10</v>
      </c>
      <c r="I149" s="15">
        <v>1</v>
      </c>
      <c r="J149" s="15">
        <v>0</v>
      </c>
      <c r="K149" s="15">
        <v>46</v>
      </c>
      <c r="L149" s="15">
        <v>2.9849999999999999</v>
      </c>
      <c r="M149" s="16">
        <f t="shared" si="2"/>
        <v>54.22</v>
      </c>
    </row>
    <row r="150" spans="1:13">
      <c r="A150" s="15" t="s">
        <v>481</v>
      </c>
      <c r="B150" s="15" t="s">
        <v>2443</v>
      </c>
      <c r="C150" s="15" t="s">
        <v>85</v>
      </c>
      <c r="D150" s="15">
        <v>11</v>
      </c>
      <c r="E150" s="15">
        <v>6</v>
      </c>
      <c r="F150" s="15">
        <v>4</v>
      </c>
      <c r="G150" s="15">
        <v>4</v>
      </c>
      <c r="H150" s="15">
        <v>3.8</v>
      </c>
      <c r="I150" s="15">
        <v>0</v>
      </c>
      <c r="J150" s="15">
        <v>0</v>
      </c>
      <c r="K150" s="15">
        <v>28.8</v>
      </c>
      <c r="L150" s="15">
        <v>3.556</v>
      </c>
      <c r="M150" s="16">
        <f t="shared" si="2"/>
        <v>54.192000000000007</v>
      </c>
    </row>
    <row r="151" spans="1:13">
      <c r="A151" s="15" t="s">
        <v>294</v>
      </c>
      <c r="B151" s="15" t="s">
        <v>2446</v>
      </c>
      <c r="C151" s="15" t="s">
        <v>295</v>
      </c>
      <c r="D151" s="15">
        <v>18</v>
      </c>
      <c r="E151" s="15">
        <v>8</v>
      </c>
      <c r="F151" s="15">
        <v>3</v>
      </c>
      <c r="G151" s="15">
        <v>0</v>
      </c>
      <c r="H151" s="15">
        <v>6</v>
      </c>
      <c r="I151" s="15">
        <v>6</v>
      </c>
      <c r="J151" s="15">
        <v>0</v>
      </c>
      <c r="K151" s="15">
        <v>41</v>
      </c>
      <c r="L151" s="15">
        <f>VLOOKUP(A151,'[2]2018绩点2'!A236:E751,5,0)</f>
        <v>3.1459999999999999</v>
      </c>
      <c r="M151" s="16">
        <f t="shared" si="2"/>
        <v>54.152000000000001</v>
      </c>
    </row>
    <row r="152" spans="1:13">
      <c r="A152" s="15" t="s">
        <v>1827</v>
      </c>
      <c r="B152" s="15" t="s">
        <v>2417</v>
      </c>
      <c r="C152" s="15" t="s">
        <v>1828</v>
      </c>
      <c r="D152" s="15">
        <v>6</v>
      </c>
      <c r="E152" s="15">
        <v>13</v>
      </c>
      <c r="F152" s="15">
        <v>3</v>
      </c>
      <c r="G152" s="15">
        <v>1</v>
      </c>
      <c r="H152" s="15">
        <v>3</v>
      </c>
      <c r="I152" s="15">
        <v>2</v>
      </c>
      <c r="J152" s="15">
        <v>0</v>
      </c>
      <c r="K152" s="15">
        <v>28</v>
      </c>
      <c r="L152" s="15">
        <f>VLOOKUP(A152,'[2]2018绩点2'!A306:E821,5,0)</f>
        <v>3.5750000000000002</v>
      </c>
      <c r="M152" s="16">
        <f t="shared" si="2"/>
        <v>54.1</v>
      </c>
    </row>
    <row r="153" spans="1:13">
      <c r="A153" s="15" t="s">
        <v>1059</v>
      </c>
      <c r="B153" s="15" t="s">
        <v>2440</v>
      </c>
      <c r="C153" s="15" t="s">
        <v>1060</v>
      </c>
      <c r="D153" s="15">
        <v>10</v>
      </c>
      <c r="E153" s="15">
        <v>12</v>
      </c>
      <c r="F153" s="15">
        <v>5</v>
      </c>
      <c r="G153" s="15">
        <v>1</v>
      </c>
      <c r="H153" s="15">
        <v>4</v>
      </c>
      <c r="I153" s="15">
        <v>4</v>
      </c>
      <c r="J153" s="15">
        <v>0</v>
      </c>
      <c r="K153" s="15">
        <v>36</v>
      </c>
      <c r="L153" s="15">
        <f>VLOOKUP(A153,'[2]2018绩点2'!A45:E560,5,0)</f>
        <v>3.3079999999999998</v>
      </c>
      <c r="M153" s="16">
        <f t="shared" si="2"/>
        <v>54.095999999999997</v>
      </c>
    </row>
    <row r="154" spans="1:13">
      <c r="A154" s="15" t="s">
        <v>1191</v>
      </c>
      <c r="B154" s="15" t="s">
        <v>2419</v>
      </c>
      <c r="C154" s="15" t="s">
        <v>1192</v>
      </c>
      <c r="D154" s="15">
        <v>18</v>
      </c>
      <c r="E154" s="15">
        <v>5</v>
      </c>
      <c r="F154" s="15">
        <v>4</v>
      </c>
      <c r="G154" s="15">
        <v>1</v>
      </c>
      <c r="H154" s="15">
        <v>3</v>
      </c>
      <c r="I154" s="15">
        <v>13</v>
      </c>
      <c r="J154" s="15">
        <v>0</v>
      </c>
      <c r="K154" s="15">
        <v>44</v>
      </c>
      <c r="L154" s="15">
        <v>3.0350000000000001</v>
      </c>
      <c r="M154" s="16">
        <f t="shared" si="2"/>
        <v>54.02</v>
      </c>
    </row>
    <row r="155" spans="1:13">
      <c r="A155" s="15" t="s">
        <v>1049</v>
      </c>
      <c r="B155" s="15" t="s">
        <v>2440</v>
      </c>
      <c r="C155" s="15" t="s">
        <v>1050</v>
      </c>
      <c r="D155" s="15">
        <v>12</v>
      </c>
      <c r="E155" s="15">
        <v>17</v>
      </c>
      <c r="F155" s="15">
        <v>4</v>
      </c>
      <c r="G155" s="15">
        <v>0</v>
      </c>
      <c r="H155" s="15">
        <v>6.8</v>
      </c>
      <c r="I155" s="15">
        <v>3</v>
      </c>
      <c r="J155" s="15">
        <v>0</v>
      </c>
      <c r="K155" s="15">
        <v>42.8</v>
      </c>
      <c r="L155" s="15">
        <f>VLOOKUP(A155,'[2]2018绩点2'!A40:E555,5,0)</f>
        <v>3.0739999999999998</v>
      </c>
      <c r="M155" s="16">
        <f t="shared" si="2"/>
        <v>54.007999999999996</v>
      </c>
    </row>
    <row r="156" spans="1:13">
      <c r="A156" s="15" t="s">
        <v>1863</v>
      </c>
      <c r="B156" s="15" t="s">
        <v>2417</v>
      </c>
      <c r="C156" s="15" t="s">
        <v>1864</v>
      </c>
      <c r="D156" s="15">
        <v>8</v>
      </c>
      <c r="E156" s="15">
        <v>15</v>
      </c>
      <c r="F156" s="15">
        <v>4</v>
      </c>
      <c r="G156" s="15">
        <v>0</v>
      </c>
      <c r="H156" s="15">
        <v>6</v>
      </c>
      <c r="I156" s="15">
        <v>8</v>
      </c>
      <c r="J156" s="15">
        <v>0</v>
      </c>
      <c r="K156" s="15">
        <v>41</v>
      </c>
      <c r="L156" s="15">
        <v>3.133</v>
      </c>
      <c r="M156" s="16">
        <f t="shared" si="2"/>
        <v>53.995999999999995</v>
      </c>
    </row>
    <row r="157" spans="1:13">
      <c r="A157" s="15" t="s">
        <v>1835</v>
      </c>
      <c r="B157" s="15" t="s">
        <v>2417</v>
      </c>
      <c r="C157" s="15" t="s">
        <v>1836</v>
      </c>
      <c r="D157" s="15">
        <v>9</v>
      </c>
      <c r="E157" s="15">
        <v>13</v>
      </c>
      <c r="F157" s="15">
        <v>4</v>
      </c>
      <c r="G157" s="15">
        <v>1</v>
      </c>
      <c r="H157" s="15">
        <v>6</v>
      </c>
      <c r="I157" s="15">
        <v>4</v>
      </c>
      <c r="J157" s="15">
        <v>0</v>
      </c>
      <c r="K157" s="15">
        <v>37</v>
      </c>
      <c r="L157" s="15">
        <v>3.2639999999999998</v>
      </c>
      <c r="M157" s="16">
        <f t="shared" si="2"/>
        <v>53.968000000000004</v>
      </c>
    </row>
    <row r="158" spans="1:13">
      <c r="A158" s="15" t="s">
        <v>2194</v>
      </c>
      <c r="B158" s="15" t="s">
        <v>2415</v>
      </c>
      <c r="C158" s="15" t="s">
        <v>2195</v>
      </c>
      <c r="D158" s="15">
        <v>17</v>
      </c>
      <c r="E158" s="15">
        <v>11</v>
      </c>
      <c r="F158" s="15">
        <v>2</v>
      </c>
      <c r="G158" s="15">
        <v>1</v>
      </c>
      <c r="H158" s="15">
        <v>7</v>
      </c>
      <c r="I158" s="15">
        <v>7</v>
      </c>
      <c r="J158" s="15">
        <v>0</v>
      </c>
      <c r="K158" s="15">
        <v>45</v>
      </c>
      <c r="L158" s="15">
        <f>VLOOKUP(A158,'[2]2018绩点2'!A36:E551,5,0)</f>
        <v>2.9910000000000001</v>
      </c>
      <c r="M158" s="16">
        <f t="shared" si="2"/>
        <v>53.891999999999996</v>
      </c>
    </row>
    <row r="159" spans="1:13">
      <c r="A159" s="15" t="s">
        <v>2332</v>
      </c>
      <c r="B159" s="15" t="s">
        <v>2441</v>
      </c>
      <c r="C159" s="15" t="s">
        <v>2333</v>
      </c>
      <c r="D159" s="15">
        <v>10</v>
      </c>
      <c r="E159" s="15">
        <v>9</v>
      </c>
      <c r="F159" s="15">
        <v>6</v>
      </c>
      <c r="G159" s="15">
        <v>6</v>
      </c>
      <c r="H159" s="15">
        <v>3</v>
      </c>
      <c r="I159" s="15">
        <v>1</v>
      </c>
      <c r="J159" s="15">
        <v>0</v>
      </c>
      <c r="K159" s="15">
        <v>35</v>
      </c>
      <c r="L159" s="15">
        <v>3.32</v>
      </c>
      <c r="M159" s="16">
        <f t="shared" si="2"/>
        <v>53.839999999999996</v>
      </c>
    </row>
    <row r="160" spans="1:13">
      <c r="A160" s="15" t="s">
        <v>1490</v>
      </c>
      <c r="B160" s="15" t="s">
        <v>2442</v>
      </c>
      <c r="C160" s="15" t="s">
        <v>1491</v>
      </c>
      <c r="D160" s="15">
        <v>7</v>
      </c>
      <c r="E160" s="15">
        <v>15</v>
      </c>
      <c r="F160" s="15">
        <v>6</v>
      </c>
      <c r="G160" s="15">
        <v>1</v>
      </c>
      <c r="H160" s="15">
        <v>8.6999999999999993</v>
      </c>
      <c r="I160" s="15">
        <v>3</v>
      </c>
      <c r="J160" s="15">
        <v>0</v>
      </c>
      <c r="K160" s="15">
        <v>40.700000000000003</v>
      </c>
      <c r="L160" s="15">
        <v>3.1160000000000001</v>
      </c>
      <c r="M160" s="16">
        <f t="shared" si="2"/>
        <v>53.671999999999997</v>
      </c>
    </row>
    <row r="161" spans="1:13">
      <c r="A161" s="15" t="s">
        <v>486</v>
      </c>
      <c r="B161" s="15" t="s">
        <v>2443</v>
      </c>
      <c r="C161" s="15" t="s">
        <v>487</v>
      </c>
      <c r="D161" s="15">
        <v>11</v>
      </c>
      <c r="E161" s="15">
        <v>8</v>
      </c>
      <c r="F161" s="15">
        <v>4</v>
      </c>
      <c r="G161" s="15">
        <v>5</v>
      </c>
      <c r="H161" s="15">
        <v>3</v>
      </c>
      <c r="I161" s="15">
        <v>4</v>
      </c>
      <c r="J161" s="15">
        <v>0</v>
      </c>
      <c r="K161" s="15">
        <v>35</v>
      </c>
      <c r="L161" s="15">
        <v>3.2989999999999999</v>
      </c>
      <c r="M161" s="16">
        <f t="shared" si="2"/>
        <v>53.588000000000001</v>
      </c>
    </row>
    <row r="162" spans="1:13">
      <c r="A162" s="15" t="s">
        <v>1736</v>
      </c>
      <c r="B162" s="15" t="s">
        <v>2417</v>
      </c>
      <c r="C162" s="15" t="s">
        <v>1737</v>
      </c>
      <c r="D162" s="15">
        <v>9</v>
      </c>
      <c r="E162" s="15">
        <v>4</v>
      </c>
      <c r="F162" s="15">
        <v>4</v>
      </c>
      <c r="G162" s="15">
        <v>0</v>
      </c>
      <c r="H162" s="15">
        <v>4</v>
      </c>
      <c r="I162" s="15">
        <v>10</v>
      </c>
      <c r="J162" s="15">
        <v>0</v>
      </c>
      <c r="K162" s="15">
        <v>31</v>
      </c>
      <c r="L162" s="15">
        <v>3.427</v>
      </c>
      <c r="M162" s="16">
        <f t="shared" si="2"/>
        <v>53.524000000000001</v>
      </c>
    </row>
    <row r="163" spans="1:13">
      <c r="A163" s="15" t="s">
        <v>1428</v>
      </c>
      <c r="B163" s="15" t="s">
        <v>2442</v>
      </c>
      <c r="C163" s="15" t="s">
        <v>1429</v>
      </c>
      <c r="D163" s="15">
        <v>12</v>
      </c>
      <c r="E163" s="15">
        <v>9</v>
      </c>
      <c r="F163" s="15">
        <v>7</v>
      </c>
      <c r="G163" s="15">
        <v>0</v>
      </c>
      <c r="H163" s="15">
        <v>14.2</v>
      </c>
      <c r="I163" s="15">
        <v>9</v>
      </c>
      <c r="J163" s="15">
        <v>0</v>
      </c>
      <c r="K163" s="15">
        <v>51.2</v>
      </c>
      <c r="L163" s="15">
        <v>2.7509999999999999</v>
      </c>
      <c r="M163" s="16">
        <f t="shared" si="2"/>
        <v>53.491999999999997</v>
      </c>
    </row>
    <row r="164" spans="1:13">
      <c r="A164" s="15" t="s">
        <v>240</v>
      </c>
      <c r="B164" s="15" t="s">
        <v>2446</v>
      </c>
      <c r="C164" s="15" t="s">
        <v>241</v>
      </c>
      <c r="D164" s="15">
        <v>11</v>
      </c>
      <c r="E164" s="15">
        <v>35</v>
      </c>
      <c r="F164" s="15">
        <v>1</v>
      </c>
      <c r="G164" s="15">
        <v>1</v>
      </c>
      <c r="H164" s="15">
        <v>10</v>
      </c>
      <c r="I164" s="15">
        <v>2</v>
      </c>
      <c r="J164" s="15">
        <v>0</v>
      </c>
      <c r="K164" s="15">
        <v>60</v>
      </c>
      <c r="L164" s="15">
        <v>2.4540000000000002</v>
      </c>
      <c r="M164" s="16">
        <f t="shared" si="2"/>
        <v>53.448</v>
      </c>
    </row>
    <row r="165" spans="1:13">
      <c r="A165" s="15" t="s">
        <v>676</v>
      </c>
      <c r="B165" s="15" t="s">
        <v>2444</v>
      </c>
      <c r="C165" s="15" t="s">
        <v>677</v>
      </c>
      <c r="D165" s="15">
        <v>12</v>
      </c>
      <c r="E165" s="15">
        <v>17</v>
      </c>
      <c r="F165" s="15">
        <v>3</v>
      </c>
      <c r="G165" s="15">
        <v>1</v>
      </c>
      <c r="H165" s="15">
        <v>5</v>
      </c>
      <c r="I165" s="15">
        <v>2</v>
      </c>
      <c r="J165" s="15">
        <v>0</v>
      </c>
      <c r="K165" s="15">
        <v>40</v>
      </c>
      <c r="L165" s="15">
        <v>3.1190000000000002</v>
      </c>
      <c r="M165" s="16">
        <f t="shared" si="2"/>
        <v>53.427999999999997</v>
      </c>
    </row>
    <row r="166" spans="1:13">
      <c r="A166" s="15" t="s">
        <v>1464</v>
      </c>
      <c r="B166" s="15" t="s">
        <v>2442</v>
      </c>
      <c r="C166" s="15" t="s">
        <v>1465</v>
      </c>
      <c r="D166" s="15">
        <v>19</v>
      </c>
      <c r="E166" s="15">
        <v>15</v>
      </c>
      <c r="F166" s="15">
        <v>4</v>
      </c>
      <c r="G166" s="15">
        <v>0</v>
      </c>
      <c r="H166" s="15">
        <v>4.8</v>
      </c>
      <c r="I166" s="15">
        <v>4</v>
      </c>
      <c r="J166" s="15">
        <v>0</v>
      </c>
      <c r="K166" s="15">
        <v>46.8</v>
      </c>
      <c r="L166" s="15">
        <v>2.891</v>
      </c>
      <c r="M166" s="16">
        <f t="shared" si="2"/>
        <v>53.411999999999999</v>
      </c>
    </row>
    <row r="167" spans="1:13">
      <c r="A167" s="15" t="s">
        <v>700</v>
      </c>
      <c r="B167" s="15" t="s">
        <v>2444</v>
      </c>
      <c r="C167" s="15" t="s">
        <v>701</v>
      </c>
      <c r="D167" s="15">
        <v>8</v>
      </c>
      <c r="E167" s="15">
        <v>11</v>
      </c>
      <c r="F167" s="15">
        <v>1</v>
      </c>
      <c r="G167" s="15">
        <v>0</v>
      </c>
      <c r="H167" s="15">
        <v>6</v>
      </c>
      <c r="I167" s="15">
        <v>3</v>
      </c>
      <c r="J167" s="15">
        <v>0</v>
      </c>
      <c r="K167" s="15">
        <v>29</v>
      </c>
      <c r="L167" s="15">
        <f>VLOOKUP(A167,'[2]2018绩点2'!A114:E629,5,0)</f>
        <v>3.4830000000000001</v>
      </c>
      <c r="M167" s="16">
        <f t="shared" si="2"/>
        <v>53.396000000000001</v>
      </c>
    </row>
    <row r="168" spans="1:13">
      <c r="A168" s="15" t="s">
        <v>514</v>
      </c>
      <c r="B168" s="15" t="s">
        <v>2443</v>
      </c>
      <c r="C168" s="15" t="s">
        <v>515</v>
      </c>
      <c r="D168" s="15">
        <v>12</v>
      </c>
      <c r="E168" s="15">
        <v>4</v>
      </c>
      <c r="F168" s="15">
        <v>4</v>
      </c>
      <c r="G168" s="15">
        <v>1</v>
      </c>
      <c r="H168" s="15">
        <v>4</v>
      </c>
      <c r="I168" s="15">
        <v>3</v>
      </c>
      <c r="J168" s="15">
        <v>0</v>
      </c>
      <c r="K168" s="15">
        <v>28</v>
      </c>
      <c r="L168" s="15">
        <v>3.5129999999999999</v>
      </c>
      <c r="M168" s="16">
        <f t="shared" si="2"/>
        <v>53.355999999999995</v>
      </c>
    </row>
    <row r="169" spans="1:13">
      <c r="A169" s="15" t="s">
        <v>2352</v>
      </c>
      <c r="B169" s="15" t="s">
        <v>2441</v>
      </c>
      <c r="C169" s="15" t="s">
        <v>2353</v>
      </c>
      <c r="D169" s="15">
        <v>11</v>
      </c>
      <c r="E169" s="15">
        <v>16</v>
      </c>
      <c r="F169" s="15">
        <v>5</v>
      </c>
      <c r="G169" s="15">
        <v>0</v>
      </c>
      <c r="H169" s="15">
        <v>3</v>
      </c>
      <c r="I169" s="15">
        <v>8</v>
      </c>
      <c r="J169" s="15">
        <v>0</v>
      </c>
      <c r="K169" s="15">
        <v>43</v>
      </c>
      <c r="L169" s="15">
        <f>VLOOKUP(A169,'[2]2018绩点2'!A397:E912,5,0)</f>
        <v>3.0089999999999999</v>
      </c>
      <c r="M169" s="16">
        <f t="shared" si="2"/>
        <v>53.307999999999993</v>
      </c>
    </row>
    <row r="170" spans="1:13">
      <c r="A170" s="15" t="s">
        <v>1742</v>
      </c>
      <c r="B170" s="15" t="s">
        <v>2417</v>
      </c>
      <c r="C170" s="15" t="s">
        <v>1743</v>
      </c>
      <c r="D170" s="15">
        <v>7</v>
      </c>
      <c r="E170" s="15">
        <v>23</v>
      </c>
      <c r="F170" s="15">
        <v>5</v>
      </c>
      <c r="G170" s="15">
        <v>2</v>
      </c>
      <c r="H170" s="15">
        <v>4</v>
      </c>
      <c r="I170" s="15">
        <v>9</v>
      </c>
      <c r="J170" s="15">
        <v>0</v>
      </c>
      <c r="K170" s="15">
        <v>50</v>
      </c>
      <c r="L170" s="15">
        <f>VLOOKUP(A170,'[2]2018绩点2'!A263:E778,5,0)</f>
        <v>2.766</v>
      </c>
      <c r="M170" s="16">
        <f t="shared" si="2"/>
        <v>53.192</v>
      </c>
    </row>
    <row r="171" spans="1:13">
      <c r="A171" s="15" t="s">
        <v>2329</v>
      </c>
      <c r="B171" s="15" t="s">
        <v>2441</v>
      </c>
      <c r="C171" s="15" t="s">
        <v>436</v>
      </c>
      <c r="D171" s="15">
        <v>12</v>
      </c>
      <c r="E171" s="15">
        <v>18</v>
      </c>
      <c r="F171" s="15">
        <v>4</v>
      </c>
      <c r="G171" s="15">
        <v>1</v>
      </c>
      <c r="H171" s="15">
        <v>2</v>
      </c>
      <c r="I171" s="15">
        <v>8</v>
      </c>
      <c r="J171" s="15">
        <v>0</v>
      </c>
      <c r="K171" s="15">
        <v>45</v>
      </c>
      <c r="L171" s="15">
        <v>2.9249999999999998</v>
      </c>
      <c r="M171" s="16">
        <f t="shared" si="2"/>
        <v>53.1</v>
      </c>
    </row>
    <row r="172" spans="1:13">
      <c r="A172" s="15" t="s">
        <v>692</v>
      </c>
      <c r="B172" s="15" t="s">
        <v>2444</v>
      </c>
      <c r="C172" s="15" t="s">
        <v>693</v>
      </c>
      <c r="D172" s="15">
        <v>11</v>
      </c>
      <c r="E172" s="15">
        <v>9</v>
      </c>
      <c r="F172" s="15">
        <v>5</v>
      </c>
      <c r="G172" s="15">
        <v>1</v>
      </c>
      <c r="H172" s="15">
        <v>3</v>
      </c>
      <c r="I172" s="15">
        <v>5</v>
      </c>
      <c r="J172" s="15">
        <v>0</v>
      </c>
      <c r="K172" s="15">
        <v>34</v>
      </c>
      <c r="L172" s="15">
        <v>3.286</v>
      </c>
      <c r="M172" s="16">
        <f t="shared" si="2"/>
        <v>53.031999999999996</v>
      </c>
    </row>
    <row r="173" spans="1:13">
      <c r="A173" s="15" t="s">
        <v>1386</v>
      </c>
      <c r="B173" s="15" t="s">
        <v>2418</v>
      </c>
      <c r="C173" s="15" t="s">
        <v>1387</v>
      </c>
      <c r="D173" s="15">
        <v>9</v>
      </c>
      <c r="E173" s="15">
        <v>24</v>
      </c>
      <c r="F173" s="15">
        <v>1</v>
      </c>
      <c r="G173" s="15">
        <v>4</v>
      </c>
      <c r="H173" s="15">
        <v>3</v>
      </c>
      <c r="I173" s="15">
        <v>0</v>
      </c>
      <c r="J173" s="15">
        <v>0</v>
      </c>
      <c r="K173" s="15">
        <v>41</v>
      </c>
      <c r="L173" s="15">
        <v>3.052</v>
      </c>
      <c r="M173" s="16">
        <f t="shared" si="2"/>
        <v>53.024000000000001</v>
      </c>
    </row>
    <row r="174" spans="1:13">
      <c r="A174" s="15" t="s">
        <v>455</v>
      </c>
      <c r="B174" s="15" t="s">
        <v>2443</v>
      </c>
      <c r="C174" s="15" t="s">
        <v>456</v>
      </c>
      <c r="D174" s="15">
        <v>11</v>
      </c>
      <c r="E174" s="15">
        <v>5</v>
      </c>
      <c r="F174" s="15">
        <v>4</v>
      </c>
      <c r="G174" s="15">
        <v>1</v>
      </c>
      <c r="H174" s="15">
        <v>4</v>
      </c>
      <c r="I174" s="15">
        <v>3</v>
      </c>
      <c r="J174" s="15">
        <v>0</v>
      </c>
      <c r="K174" s="15">
        <v>28</v>
      </c>
      <c r="L174" s="15">
        <v>3.4790000000000001</v>
      </c>
      <c r="M174" s="16">
        <f t="shared" si="2"/>
        <v>52.948</v>
      </c>
    </row>
    <row r="175" spans="1:13">
      <c r="A175" s="15" t="s">
        <v>1314</v>
      </c>
      <c r="B175" s="15" t="s">
        <v>2418</v>
      </c>
      <c r="C175" s="15" t="s">
        <v>1315</v>
      </c>
      <c r="D175" s="15">
        <v>15</v>
      </c>
      <c r="E175" s="15">
        <v>3</v>
      </c>
      <c r="F175" s="15">
        <v>2</v>
      </c>
      <c r="G175" s="15">
        <v>1</v>
      </c>
      <c r="H175" s="15">
        <v>5</v>
      </c>
      <c r="I175" s="15">
        <v>3</v>
      </c>
      <c r="J175" s="15">
        <v>0</v>
      </c>
      <c r="K175" s="15">
        <v>29</v>
      </c>
      <c r="L175" s="15">
        <v>3.4409999999999998</v>
      </c>
      <c r="M175" s="16">
        <f t="shared" si="2"/>
        <v>52.891999999999996</v>
      </c>
    </row>
    <row r="176" spans="1:13">
      <c r="A176" s="15" t="s">
        <v>1478</v>
      </c>
      <c r="B176" s="15" t="s">
        <v>2442</v>
      </c>
      <c r="C176" s="15" t="s">
        <v>1479</v>
      </c>
      <c r="D176" s="15">
        <v>19</v>
      </c>
      <c r="E176" s="15">
        <v>18</v>
      </c>
      <c r="F176" s="15">
        <v>7</v>
      </c>
      <c r="G176" s="15">
        <v>0</v>
      </c>
      <c r="H176" s="15">
        <v>11.4</v>
      </c>
      <c r="I176" s="15">
        <v>5</v>
      </c>
      <c r="J176" s="15">
        <v>0</v>
      </c>
      <c r="K176" s="15">
        <v>60.4</v>
      </c>
      <c r="L176" s="15">
        <f>VLOOKUP(A176,'[2]2018绩点2'!A360:E875,5,0)</f>
        <v>2.3860000000000001</v>
      </c>
      <c r="M176" s="16">
        <f t="shared" si="2"/>
        <v>52.792000000000002</v>
      </c>
    </row>
    <row r="177" spans="1:13">
      <c r="A177" s="15" t="s">
        <v>1360</v>
      </c>
      <c r="B177" s="15" t="s">
        <v>2418</v>
      </c>
      <c r="C177" s="15" t="s">
        <v>1361</v>
      </c>
      <c r="D177" s="15">
        <v>12</v>
      </c>
      <c r="E177" s="15">
        <v>4</v>
      </c>
      <c r="F177" s="15">
        <v>6</v>
      </c>
      <c r="G177" s="15">
        <v>0</v>
      </c>
      <c r="H177" s="15">
        <v>4</v>
      </c>
      <c r="I177" s="15">
        <v>0</v>
      </c>
      <c r="J177" s="15">
        <v>0</v>
      </c>
      <c r="K177" s="15">
        <v>26</v>
      </c>
      <c r="L177" s="15">
        <v>3.532</v>
      </c>
      <c r="M177" s="16">
        <f t="shared" si="2"/>
        <v>52.783999999999999</v>
      </c>
    </row>
    <row r="178" spans="1:13">
      <c r="A178" s="15" t="s">
        <v>1648</v>
      </c>
      <c r="B178" s="15" t="s">
        <v>2445</v>
      </c>
      <c r="C178" s="15" t="s">
        <v>1649</v>
      </c>
      <c r="D178" s="15">
        <v>9</v>
      </c>
      <c r="E178" s="15">
        <v>5</v>
      </c>
      <c r="F178" s="15">
        <v>6</v>
      </c>
      <c r="G178" s="15">
        <v>1</v>
      </c>
      <c r="H178" s="15">
        <v>2</v>
      </c>
      <c r="I178" s="15">
        <v>7</v>
      </c>
      <c r="J178" s="15">
        <v>0</v>
      </c>
      <c r="K178" s="15">
        <v>30</v>
      </c>
      <c r="L178" s="15">
        <f>VLOOKUP(A178,'[2]2018绩点2'!A130:E645,5,0)</f>
        <v>3.3980000000000001</v>
      </c>
      <c r="M178" s="16">
        <f t="shared" si="2"/>
        <v>52.776000000000003</v>
      </c>
    </row>
    <row r="179" spans="1:13">
      <c r="A179" s="15" t="s">
        <v>1326</v>
      </c>
      <c r="B179" s="15" t="s">
        <v>2418</v>
      </c>
      <c r="C179" s="15" t="s">
        <v>1327</v>
      </c>
      <c r="D179" s="15">
        <v>12</v>
      </c>
      <c r="E179" s="15">
        <v>3</v>
      </c>
      <c r="F179" s="15">
        <v>5</v>
      </c>
      <c r="G179" s="15">
        <v>1</v>
      </c>
      <c r="H179" s="15">
        <v>3</v>
      </c>
      <c r="I179" s="15">
        <v>0</v>
      </c>
      <c r="J179" s="15">
        <v>0</v>
      </c>
      <c r="K179" s="15">
        <v>24</v>
      </c>
      <c r="L179" s="15">
        <v>3.5910000000000002</v>
      </c>
      <c r="M179" s="16">
        <f t="shared" si="2"/>
        <v>52.692000000000007</v>
      </c>
    </row>
    <row r="180" spans="1:13">
      <c r="A180" s="15" t="s">
        <v>648</v>
      </c>
      <c r="B180" s="15" t="s">
        <v>2444</v>
      </c>
      <c r="C180" s="15" t="s">
        <v>649</v>
      </c>
      <c r="D180" s="15">
        <v>16</v>
      </c>
      <c r="E180" s="15">
        <v>17</v>
      </c>
      <c r="F180" s="15">
        <v>0</v>
      </c>
      <c r="G180" s="15">
        <v>1</v>
      </c>
      <c r="H180" s="15">
        <v>5.4</v>
      </c>
      <c r="I180" s="15">
        <v>5</v>
      </c>
      <c r="J180" s="15">
        <v>0</v>
      </c>
      <c r="K180" s="15">
        <v>44.4</v>
      </c>
      <c r="L180" s="15">
        <f>VLOOKUP(A180,'[2]2018绩点2'!A88:E603,5,0)</f>
        <v>2.911</v>
      </c>
      <c r="M180" s="16">
        <f t="shared" si="2"/>
        <v>52.691999999999993</v>
      </c>
    </row>
    <row r="181" spans="1:13">
      <c r="A181" s="15" t="s">
        <v>1372</v>
      </c>
      <c r="B181" s="15" t="s">
        <v>2418</v>
      </c>
      <c r="C181" s="15" t="s">
        <v>1373</v>
      </c>
      <c r="D181" s="15">
        <v>14</v>
      </c>
      <c r="E181" s="15">
        <v>3</v>
      </c>
      <c r="F181" s="15">
        <v>3</v>
      </c>
      <c r="G181" s="15">
        <v>4</v>
      </c>
      <c r="H181" s="15">
        <v>2</v>
      </c>
      <c r="I181" s="15">
        <v>0</v>
      </c>
      <c r="J181" s="15">
        <v>0</v>
      </c>
      <c r="K181" s="15">
        <v>26</v>
      </c>
      <c r="L181" s="15">
        <v>3.5209999999999999</v>
      </c>
      <c r="M181" s="16">
        <f t="shared" si="2"/>
        <v>52.652000000000001</v>
      </c>
    </row>
    <row r="182" spans="1:13">
      <c r="A182" s="15" t="s">
        <v>498</v>
      </c>
      <c r="B182" s="15" t="s">
        <v>2443</v>
      </c>
      <c r="C182" s="15" t="s">
        <v>499</v>
      </c>
      <c r="D182" s="15">
        <v>10</v>
      </c>
      <c r="E182" s="15">
        <v>1</v>
      </c>
      <c r="F182" s="15">
        <v>5</v>
      </c>
      <c r="G182" s="15">
        <v>2</v>
      </c>
      <c r="H182" s="15">
        <v>5</v>
      </c>
      <c r="I182" s="15">
        <v>8</v>
      </c>
      <c r="J182" s="15">
        <v>0</v>
      </c>
      <c r="K182" s="15">
        <v>31</v>
      </c>
      <c r="L182" s="15">
        <v>3.3530000000000002</v>
      </c>
      <c r="M182" s="16">
        <f t="shared" si="2"/>
        <v>52.635999999999996</v>
      </c>
    </row>
    <row r="183" spans="1:13">
      <c r="A183" s="15" t="s">
        <v>1344</v>
      </c>
      <c r="B183" s="15" t="s">
        <v>2418</v>
      </c>
      <c r="C183" s="15" t="s">
        <v>1345</v>
      </c>
      <c r="D183" s="15">
        <v>13</v>
      </c>
      <c r="E183" s="15">
        <v>26</v>
      </c>
      <c r="F183" s="15">
        <v>1</v>
      </c>
      <c r="G183" s="15">
        <v>0</v>
      </c>
      <c r="H183" s="15">
        <v>10.5</v>
      </c>
      <c r="I183" s="15">
        <v>1</v>
      </c>
      <c r="J183" s="15">
        <v>0</v>
      </c>
      <c r="K183" s="15">
        <v>51.5</v>
      </c>
      <c r="L183" s="15">
        <v>2.6640000000000001</v>
      </c>
      <c r="M183" s="16">
        <f t="shared" si="2"/>
        <v>52.567999999999998</v>
      </c>
    </row>
    <row r="184" spans="1:13">
      <c r="A184" s="15" t="s">
        <v>1342</v>
      </c>
      <c r="B184" s="15" t="s">
        <v>2418</v>
      </c>
      <c r="C184" s="15" t="s">
        <v>1343</v>
      </c>
      <c r="D184" s="15">
        <v>10</v>
      </c>
      <c r="E184" s="15">
        <v>19</v>
      </c>
      <c r="F184" s="15">
        <v>2</v>
      </c>
      <c r="G184" s="15">
        <v>1</v>
      </c>
      <c r="H184" s="15">
        <v>3</v>
      </c>
      <c r="I184" s="15">
        <v>3</v>
      </c>
      <c r="J184" s="15">
        <v>0</v>
      </c>
      <c r="K184" s="15">
        <v>38</v>
      </c>
      <c r="L184" s="15">
        <v>3.1120000000000001</v>
      </c>
      <c r="M184" s="16">
        <f t="shared" si="2"/>
        <v>52.544000000000004</v>
      </c>
    </row>
    <row r="185" spans="1:13">
      <c r="A185" s="15" t="s">
        <v>1802</v>
      </c>
      <c r="B185" s="15" t="s">
        <v>2417</v>
      </c>
      <c r="C185" s="15" t="s">
        <v>1803</v>
      </c>
      <c r="D185" s="15">
        <v>10</v>
      </c>
      <c r="E185" s="15">
        <v>3</v>
      </c>
      <c r="F185" s="15">
        <v>4</v>
      </c>
      <c r="G185" s="15">
        <v>1</v>
      </c>
      <c r="H185" s="15">
        <v>3</v>
      </c>
      <c r="I185" s="15">
        <v>6</v>
      </c>
      <c r="J185" s="15">
        <v>0</v>
      </c>
      <c r="K185" s="15">
        <v>27</v>
      </c>
      <c r="L185" s="15">
        <v>3.47</v>
      </c>
      <c r="M185" s="16">
        <f t="shared" si="2"/>
        <v>52.44</v>
      </c>
    </row>
    <row r="186" spans="1:13">
      <c r="A186" s="15" t="s">
        <v>2342</v>
      </c>
      <c r="B186" s="15" t="s">
        <v>2441</v>
      </c>
      <c r="C186" s="15" t="s">
        <v>2343</v>
      </c>
      <c r="D186" s="15">
        <v>8</v>
      </c>
      <c r="E186" s="15">
        <v>20</v>
      </c>
      <c r="F186" s="15">
        <v>4</v>
      </c>
      <c r="G186" s="15">
        <v>4</v>
      </c>
      <c r="H186" s="15">
        <v>1</v>
      </c>
      <c r="I186" s="15">
        <v>8</v>
      </c>
      <c r="J186" s="15">
        <v>0</v>
      </c>
      <c r="K186" s="15">
        <v>45</v>
      </c>
      <c r="L186" s="15">
        <v>2.8690000000000002</v>
      </c>
      <c r="M186" s="16">
        <f t="shared" si="2"/>
        <v>52.427999999999997</v>
      </c>
    </row>
    <row r="187" spans="1:13">
      <c r="A187" s="15" t="s">
        <v>256</v>
      </c>
      <c r="B187" s="15" t="s">
        <v>2446</v>
      </c>
      <c r="C187" s="15" t="s">
        <v>257</v>
      </c>
      <c r="D187" s="15">
        <v>7</v>
      </c>
      <c r="E187" s="15">
        <v>5</v>
      </c>
      <c r="F187" s="15">
        <v>1</v>
      </c>
      <c r="G187" s="15">
        <v>0</v>
      </c>
      <c r="H187" s="15">
        <v>2</v>
      </c>
      <c r="I187" s="15">
        <v>5</v>
      </c>
      <c r="J187" s="15">
        <v>0</v>
      </c>
      <c r="K187" s="15">
        <v>20</v>
      </c>
      <c r="L187" s="15">
        <f>VLOOKUP(A187,'[2]2018绩点2'!A217:E732,5,0)</f>
        <v>3.6989999999999998</v>
      </c>
      <c r="M187" s="16">
        <f t="shared" si="2"/>
        <v>52.387999999999991</v>
      </c>
    </row>
    <row r="188" spans="1:13">
      <c r="A188" s="15" t="s">
        <v>1330</v>
      </c>
      <c r="B188" s="15" t="s">
        <v>2418</v>
      </c>
      <c r="C188" s="15" t="s">
        <v>1331</v>
      </c>
      <c r="D188" s="15">
        <v>9</v>
      </c>
      <c r="E188" s="15">
        <v>14</v>
      </c>
      <c r="F188" s="15">
        <v>2</v>
      </c>
      <c r="G188" s="15">
        <v>0</v>
      </c>
      <c r="H188" s="15">
        <v>2.4</v>
      </c>
      <c r="I188" s="15">
        <v>1</v>
      </c>
      <c r="J188" s="15">
        <v>0</v>
      </c>
      <c r="K188" s="15">
        <v>28.4</v>
      </c>
      <c r="L188" s="15">
        <v>3.4159999999999999</v>
      </c>
      <c r="M188" s="16">
        <f t="shared" si="2"/>
        <v>52.351999999999997</v>
      </c>
    </row>
    <row r="189" spans="1:13">
      <c r="A189" s="15" t="s">
        <v>716</v>
      </c>
      <c r="B189" s="15" t="s">
        <v>2444</v>
      </c>
      <c r="C189" s="15" t="s">
        <v>717</v>
      </c>
      <c r="D189" s="15">
        <v>8</v>
      </c>
      <c r="E189" s="15">
        <v>4</v>
      </c>
      <c r="F189" s="15">
        <v>2</v>
      </c>
      <c r="G189" s="15">
        <v>0</v>
      </c>
      <c r="H189" s="15">
        <v>4.2</v>
      </c>
      <c r="I189" s="15">
        <v>2</v>
      </c>
      <c r="J189" s="15">
        <v>0</v>
      </c>
      <c r="K189" s="15">
        <v>20.2</v>
      </c>
      <c r="L189" s="15">
        <f>VLOOKUP(A189,'[2]2018绩点2'!A122:E637,5,0)</f>
        <v>3.6859999999999999</v>
      </c>
      <c r="M189" s="16">
        <f t="shared" si="2"/>
        <v>52.311999999999998</v>
      </c>
    </row>
    <row r="190" spans="1:13">
      <c r="A190" s="15" t="s">
        <v>1800</v>
      </c>
      <c r="B190" s="15" t="s">
        <v>2417</v>
      </c>
      <c r="C190" s="15" t="s">
        <v>1801</v>
      </c>
      <c r="D190" s="15">
        <v>14</v>
      </c>
      <c r="E190" s="15">
        <v>6</v>
      </c>
      <c r="F190" s="15">
        <v>3</v>
      </c>
      <c r="G190" s="15">
        <v>0</v>
      </c>
      <c r="H190" s="15">
        <v>4</v>
      </c>
      <c r="I190" s="15">
        <v>3</v>
      </c>
      <c r="J190" s="15">
        <v>0</v>
      </c>
      <c r="K190" s="15">
        <v>30</v>
      </c>
      <c r="L190" s="15">
        <f>VLOOKUP(A190,'[2]2018绩点2'!A292:E807,5,0)</f>
        <v>3.3580000000000001</v>
      </c>
      <c r="M190" s="16">
        <f t="shared" si="2"/>
        <v>52.295999999999999</v>
      </c>
    </row>
    <row r="191" spans="1:13">
      <c r="A191" s="15" t="s">
        <v>459</v>
      </c>
      <c r="B191" s="15" t="s">
        <v>2443</v>
      </c>
      <c r="C191" s="15" t="s">
        <v>460</v>
      </c>
      <c r="D191" s="15">
        <v>13</v>
      </c>
      <c r="E191" s="15">
        <v>1</v>
      </c>
      <c r="F191" s="15">
        <v>5</v>
      </c>
      <c r="G191" s="15">
        <v>2</v>
      </c>
      <c r="H191" s="15">
        <v>8</v>
      </c>
      <c r="I191" s="15">
        <v>1</v>
      </c>
      <c r="J191" s="15">
        <v>0</v>
      </c>
      <c r="K191" s="15">
        <v>30</v>
      </c>
      <c r="L191" s="15">
        <v>3.3490000000000002</v>
      </c>
      <c r="M191" s="16">
        <f t="shared" si="2"/>
        <v>52.188000000000002</v>
      </c>
    </row>
    <row r="192" spans="1:13">
      <c r="A192" s="15" t="s">
        <v>2166</v>
      </c>
      <c r="B192" s="15" t="s">
        <v>2415</v>
      </c>
      <c r="C192" s="15" t="s">
        <v>2167</v>
      </c>
      <c r="D192" s="15">
        <v>11</v>
      </c>
      <c r="E192" s="15">
        <v>14</v>
      </c>
      <c r="F192" s="15">
        <v>3</v>
      </c>
      <c r="G192" s="15">
        <v>2</v>
      </c>
      <c r="H192" s="15">
        <v>1</v>
      </c>
      <c r="I192" s="15">
        <v>3</v>
      </c>
      <c r="J192" s="15">
        <v>0</v>
      </c>
      <c r="K192" s="15">
        <v>34</v>
      </c>
      <c r="L192" s="15">
        <f>VLOOKUP(A192,'[2]2018绩点2'!A22:E537,5,0)</f>
        <v>3.2069999999999999</v>
      </c>
      <c r="M192" s="16">
        <f t="shared" si="2"/>
        <v>52.084000000000003</v>
      </c>
    </row>
    <row r="193" spans="1:13">
      <c r="A193" s="15" t="s">
        <v>1097</v>
      </c>
      <c r="B193" s="15" t="s">
        <v>2440</v>
      </c>
      <c r="C193" s="15" t="s">
        <v>1098</v>
      </c>
      <c r="D193" s="15">
        <v>18</v>
      </c>
      <c r="E193" s="15">
        <v>17</v>
      </c>
      <c r="F193" s="15">
        <v>3</v>
      </c>
      <c r="G193" s="15">
        <v>0</v>
      </c>
      <c r="H193" s="15">
        <v>2</v>
      </c>
      <c r="I193" s="15">
        <v>2</v>
      </c>
      <c r="J193" s="15">
        <v>0</v>
      </c>
      <c r="K193" s="15">
        <v>42</v>
      </c>
      <c r="L193" s="15">
        <f>VLOOKUP(A193,'[2]2018绩点2'!A64:E579,5,0)</f>
        <v>2.9390000000000001</v>
      </c>
      <c r="M193" s="16">
        <f t="shared" si="2"/>
        <v>52.067999999999998</v>
      </c>
    </row>
    <row r="194" spans="1:13">
      <c r="A194" s="15" t="s">
        <v>1113</v>
      </c>
      <c r="B194" s="15" t="s">
        <v>2440</v>
      </c>
      <c r="C194" s="15" t="s">
        <v>1114</v>
      </c>
      <c r="D194" s="15">
        <v>7</v>
      </c>
      <c r="E194" s="15">
        <v>10</v>
      </c>
      <c r="F194" s="15">
        <v>3</v>
      </c>
      <c r="G194" s="15">
        <v>0</v>
      </c>
      <c r="H194" s="15">
        <v>3</v>
      </c>
      <c r="I194" s="15">
        <v>1</v>
      </c>
      <c r="J194" s="15">
        <v>0</v>
      </c>
      <c r="K194" s="15">
        <v>24</v>
      </c>
      <c r="L194" s="15">
        <f>VLOOKUP(A194,'[2]2018绩点2'!A72:E587,5,0)</f>
        <v>3.5390000000000001</v>
      </c>
      <c r="M194" s="16">
        <f t="shared" ref="M194:M257" si="3">L194*20*0.6+K194*0.4</f>
        <v>52.067999999999998</v>
      </c>
    </row>
    <row r="195" spans="1:13">
      <c r="A195" s="15" t="s">
        <v>280</v>
      </c>
      <c r="B195" s="15" t="s">
        <v>2446</v>
      </c>
      <c r="C195" s="15" t="s">
        <v>281</v>
      </c>
      <c r="D195" s="15">
        <v>8</v>
      </c>
      <c r="E195" s="15">
        <v>6</v>
      </c>
      <c r="F195" s="15">
        <v>7</v>
      </c>
      <c r="G195" s="15">
        <v>0</v>
      </c>
      <c r="H195" s="15">
        <v>0</v>
      </c>
      <c r="I195" s="15">
        <v>0</v>
      </c>
      <c r="J195" s="15">
        <v>0</v>
      </c>
      <c r="K195" s="15">
        <v>21</v>
      </c>
      <c r="L195" s="15">
        <f>VLOOKUP(A195,'[2]2018绩点2'!A229:E744,5,0)</f>
        <v>3.6360000000000001</v>
      </c>
      <c r="M195" s="16">
        <f t="shared" si="3"/>
        <v>52.031999999999996</v>
      </c>
    </row>
    <row r="196" spans="1:13">
      <c r="A196" s="15" t="s">
        <v>298</v>
      </c>
      <c r="B196" s="15" t="s">
        <v>2446</v>
      </c>
      <c r="C196" s="15" t="s">
        <v>299</v>
      </c>
      <c r="D196" s="15">
        <v>10</v>
      </c>
      <c r="E196" s="15">
        <v>3</v>
      </c>
      <c r="F196" s="15">
        <v>3</v>
      </c>
      <c r="G196" s="15">
        <v>2</v>
      </c>
      <c r="H196" s="15">
        <v>2</v>
      </c>
      <c r="I196" s="15">
        <v>2</v>
      </c>
      <c r="J196" s="15">
        <v>0</v>
      </c>
      <c r="K196" s="15">
        <v>22</v>
      </c>
      <c r="L196" s="15">
        <f>VLOOKUP(A196,'[2]2018绩点2'!A238:E753,5,0)</f>
        <v>3.597</v>
      </c>
      <c r="M196" s="16">
        <f t="shared" si="3"/>
        <v>51.963999999999999</v>
      </c>
    </row>
    <row r="197" spans="1:13">
      <c r="A197" s="15" t="s">
        <v>1758</v>
      </c>
      <c r="B197" s="15" t="s">
        <v>2417</v>
      </c>
      <c r="C197" s="15" t="s">
        <v>1759</v>
      </c>
      <c r="D197" s="15">
        <v>7</v>
      </c>
      <c r="E197" s="15">
        <v>18</v>
      </c>
      <c r="F197" s="15">
        <v>3</v>
      </c>
      <c r="G197" s="15">
        <v>0</v>
      </c>
      <c r="H197" s="15">
        <v>1</v>
      </c>
      <c r="I197" s="15">
        <v>3</v>
      </c>
      <c r="J197" s="15">
        <v>0</v>
      </c>
      <c r="K197" s="15">
        <v>32</v>
      </c>
      <c r="L197" s="15">
        <v>3.2629999999999999</v>
      </c>
      <c r="M197" s="16">
        <f t="shared" si="3"/>
        <v>51.955999999999989</v>
      </c>
    </row>
    <row r="198" spans="1:13">
      <c r="A198" s="15" t="s">
        <v>1089</v>
      </c>
      <c r="B198" s="15" t="s">
        <v>2440</v>
      </c>
      <c r="C198" s="15" t="s">
        <v>1090</v>
      </c>
      <c r="D198" s="15">
        <v>8</v>
      </c>
      <c r="E198" s="15">
        <v>10</v>
      </c>
      <c r="F198" s="15">
        <v>3</v>
      </c>
      <c r="G198" s="15">
        <v>1</v>
      </c>
      <c r="H198" s="15">
        <v>6</v>
      </c>
      <c r="I198" s="15">
        <v>3</v>
      </c>
      <c r="J198" s="15">
        <v>0</v>
      </c>
      <c r="K198" s="15">
        <v>31</v>
      </c>
      <c r="L198" s="15">
        <f>VLOOKUP(A198,'[2]2018绩点2'!A60:E575,5,0)</f>
        <v>3.2949999999999999</v>
      </c>
      <c r="M198" s="16">
        <f t="shared" si="3"/>
        <v>51.94</v>
      </c>
    </row>
    <row r="199" spans="1:13">
      <c r="A199" s="15" t="s">
        <v>696</v>
      </c>
      <c r="B199" s="15" t="s">
        <v>2444</v>
      </c>
      <c r="C199" s="15" t="s">
        <v>697</v>
      </c>
      <c r="D199" s="15">
        <v>13</v>
      </c>
      <c r="E199" s="15">
        <v>15</v>
      </c>
      <c r="F199" s="15">
        <v>3</v>
      </c>
      <c r="G199" s="15">
        <v>4</v>
      </c>
      <c r="H199" s="15">
        <v>6</v>
      </c>
      <c r="I199" s="15">
        <v>7</v>
      </c>
      <c r="J199" s="15">
        <v>0</v>
      </c>
      <c r="K199" s="15">
        <v>48</v>
      </c>
      <c r="L199" s="15">
        <f>VLOOKUP(A199,'[2]2018绩点2'!A112:E627,5,0)</f>
        <v>2.714</v>
      </c>
      <c r="M199" s="16">
        <f t="shared" si="3"/>
        <v>51.768000000000001</v>
      </c>
    </row>
    <row r="200" spans="1:13">
      <c r="A200" s="15" t="s">
        <v>1444</v>
      </c>
      <c r="B200" s="15" t="s">
        <v>2442</v>
      </c>
      <c r="C200" s="15" t="s">
        <v>1445</v>
      </c>
      <c r="D200" s="15">
        <v>12</v>
      </c>
      <c r="E200" s="15">
        <v>14</v>
      </c>
      <c r="F200" s="15">
        <v>2</v>
      </c>
      <c r="G200" s="15">
        <v>1</v>
      </c>
      <c r="H200" s="15">
        <v>6</v>
      </c>
      <c r="I200" s="15">
        <v>5</v>
      </c>
      <c r="J200" s="15">
        <v>0</v>
      </c>
      <c r="K200" s="15">
        <v>40</v>
      </c>
      <c r="L200" s="15">
        <f>VLOOKUP(A200,'[2]2018绩点2'!A343:E858,5,0)</f>
        <v>2.9769999999999999</v>
      </c>
      <c r="M200" s="16">
        <f t="shared" si="3"/>
        <v>51.723999999999997</v>
      </c>
    </row>
    <row r="201" spans="1:13">
      <c r="A201" s="15" t="s">
        <v>1091</v>
      </c>
      <c r="B201" s="15" t="s">
        <v>2440</v>
      </c>
      <c r="C201" s="15" t="s">
        <v>1092</v>
      </c>
      <c r="D201" s="15">
        <v>12</v>
      </c>
      <c r="E201" s="15">
        <v>15</v>
      </c>
      <c r="F201" s="15">
        <v>4</v>
      </c>
      <c r="G201" s="15">
        <v>1</v>
      </c>
      <c r="H201" s="15">
        <v>4</v>
      </c>
      <c r="I201" s="15">
        <v>1</v>
      </c>
      <c r="J201" s="15">
        <v>0</v>
      </c>
      <c r="K201" s="15">
        <v>37</v>
      </c>
      <c r="L201" s="15">
        <f>VLOOKUP(A201,'[2]2018绩点2'!A61:E576,5,0)</f>
        <v>3.073</v>
      </c>
      <c r="M201" s="16">
        <f t="shared" si="3"/>
        <v>51.676000000000002</v>
      </c>
    </row>
    <row r="202" spans="1:13">
      <c r="A202" s="15" t="s">
        <v>445</v>
      </c>
      <c r="B202" s="15" t="s">
        <v>2443</v>
      </c>
      <c r="C202" s="15" t="s">
        <v>446</v>
      </c>
      <c r="D202" s="15">
        <v>10</v>
      </c>
      <c r="E202" s="15">
        <v>4</v>
      </c>
      <c r="F202" s="15">
        <v>3</v>
      </c>
      <c r="G202" s="15">
        <v>2</v>
      </c>
      <c r="H202" s="15">
        <v>6</v>
      </c>
      <c r="I202" s="15">
        <v>5</v>
      </c>
      <c r="J202" s="15">
        <v>0</v>
      </c>
      <c r="K202" s="15">
        <v>30</v>
      </c>
      <c r="L202" s="15">
        <f>VLOOKUP(A202,'[2]2018绩点2'!A482:E997,5,0)</f>
        <v>3.298</v>
      </c>
      <c r="M202" s="16">
        <f t="shared" si="3"/>
        <v>51.576000000000001</v>
      </c>
    </row>
    <row r="203" spans="1:13">
      <c r="A203" s="15" t="s">
        <v>1332</v>
      </c>
      <c r="B203" s="15" t="s">
        <v>2418</v>
      </c>
      <c r="C203" s="15" t="s">
        <v>1333</v>
      </c>
      <c r="D203" s="15">
        <v>12</v>
      </c>
      <c r="E203" s="15">
        <v>8</v>
      </c>
      <c r="F203" s="15">
        <v>4</v>
      </c>
      <c r="G203" s="15">
        <v>0</v>
      </c>
      <c r="H203" s="15">
        <v>3</v>
      </c>
      <c r="I203" s="15">
        <v>0</v>
      </c>
      <c r="J203" s="15">
        <v>0</v>
      </c>
      <c r="K203" s="15">
        <v>27</v>
      </c>
      <c r="L203" s="15">
        <v>3.395</v>
      </c>
      <c r="M203" s="16">
        <f t="shared" si="3"/>
        <v>51.540000000000006</v>
      </c>
    </row>
    <row r="204" spans="1:13">
      <c r="A204" s="15" t="s">
        <v>484</v>
      </c>
      <c r="B204" s="15" t="s">
        <v>2443</v>
      </c>
      <c r="C204" s="15" t="s">
        <v>485</v>
      </c>
      <c r="D204" s="15">
        <v>10</v>
      </c>
      <c r="E204" s="15">
        <v>2</v>
      </c>
      <c r="F204" s="15">
        <v>3</v>
      </c>
      <c r="G204" s="15">
        <v>0</v>
      </c>
      <c r="H204" s="15">
        <v>6</v>
      </c>
      <c r="I204" s="15">
        <v>1</v>
      </c>
      <c r="J204" s="15">
        <v>0</v>
      </c>
      <c r="K204" s="15">
        <v>22</v>
      </c>
      <c r="L204" s="15">
        <v>3.552</v>
      </c>
      <c r="M204" s="16">
        <f t="shared" si="3"/>
        <v>51.424000000000007</v>
      </c>
    </row>
    <row r="205" spans="1:13">
      <c r="A205" s="15" t="s">
        <v>471</v>
      </c>
      <c r="B205" s="15" t="s">
        <v>2443</v>
      </c>
      <c r="C205" s="15" t="s">
        <v>472</v>
      </c>
      <c r="D205" s="15">
        <v>11</v>
      </c>
      <c r="E205" s="15">
        <v>7</v>
      </c>
      <c r="F205" s="15">
        <v>3</v>
      </c>
      <c r="G205" s="15">
        <v>1</v>
      </c>
      <c r="H205" s="15">
        <v>4</v>
      </c>
      <c r="I205" s="15">
        <v>2</v>
      </c>
      <c r="J205" s="15">
        <v>0</v>
      </c>
      <c r="K205" s="15">
        <v>28</v>
      </c>
      <c r="L205" s="15">
        <v>3.35</v>
      </c>
      <c r="M205" s="16">
        <f t="shared" si="3"/>
        <v>51.4</v>
      </c>
    </row>
    <row r="206" spans="1:13">
      <c r="A206" s="15" t="s">
        <v>1488</v>
      </c>
      <c r="B206" s="15" t="s">
        <v>2442</v>
      </c>
      <c r="C206" s="15" t="s">
        <v>1489</v>
      </c>
      <c r="D206" s="15">
        <v>8</v>
      </c>
      <c r="E206" s="15">
        <v>17</v>
      </c>
      <c r="F206" s="15">
        <v>3</v>
      </c>
      <c r="G206" s="15">
        <v>0</v>
      </c>
      <c r="H206" s="15">
        <v>3</v>
      </c>
      <c r="I206" s="15">
        <v>2</v>
      </c>
      <c r="J206" s="15">
        <v>0</v>
      </c>
      <c r="K206" s="15">
        <v>33</v>
      </c>
      <c r="L206" s="15">
        <v>3.1819999999999999</v>
      </c>
      <c r="M206" s="16">
        <f t="shared" si="3"/>
        <v>51.384</v>
      </c>
    </row>
    <row r="207" spans="1:13">
      <c r="A207" s="15" t="s">
        <v>467</v>
      </c>
      <c r="B207" s="15" t="s">
        <v>2443</v>
      </c>
      <c r="C207" s="15" t="s">
        <v>468</v>
      </c>
      <c r="D207" s="15">
        <v>10</v>
      </c>
      <c r="E207" s="15">
        <v>1</v>
      </c>
      <c r="F207" s="15">
        <v>5</v>
      </c>
      <c r="G207" s="15">
        <v>1</v>
      </c>
      <c r="H207" s="15">
        <v>3</v>
      </c>
      <c r="I207" s="15">
        <v>3</v>
      </c>
      <c r="J207" s="15">
        <v>0</v>
      </c>
      <c r="K207" s="15">
        <v>23</v>
      </c>
      <c r="L207" s="15">
        <v>3.5150000000000001</v>
      </c>
      <c r="M207" s="16">
        <f t="shared" si="3"/>
        <v>51.38</v>
      </c>
    </row>
    <row r="208" spans="1:13">
      <c r="A208" s="15" t="s">
        <v>1053</v>
      </c>
      <c r="B208" s="15" t="s">
        <v>2440</v>
      </c>
      <c r="C208" s="15" t="s">
        <v>1054</v>
      </c>
      <c r="D208" s="15">
        <v>10</v>
      </c>
      <c r="E208" s="15">
        <v>10</v>
      </c>
      <c r="F208" s="15">
        <v>5</v>
      </c>
      <c r="G208" s="15">
        <v>2</v>
      </c>
      <c r="H208" s="15">
        <v>4</v>
      </c>
      <c r="I208" s="15">
        <v>3</v>
      </c>
      <c r="J208" s="15">
        <v>0</v>
      </c>
      <c r="K208" s="15">
        <v>34</v>
      </c>
      <c r="L208" s="15">
        <f>VLOOKUP(A208,'[2]2018绩点2'!A42:E557,5,0)</f>
        <v>3.1440000000000001</v>
      </c>
      <c r="M208" s="16">
        <f t="shared" si="3"/>
        <v>51.328000000000003</v>
      </c>
    </row>
    <row r="209" spans="1:13">
      <c r="A209" s="15" t="s">
        <v>1708</v>
      </c>
      <c r="B209" s="15" t="s">
        <v>2445</v>
      </c>
      <c r="C209" s="15" t="s">
        <v>1709</v>
      </c>
      <c r="D209" s="15">
        <v>6</v>
      </c>
      <c r="E209" s="15">
        <v>7</v>
      </c>
      <c r="F209" s="15">
        <v>2</v>
      </c>
      <c r="G209" s="15">
        <v>1</v>
      </c>
      <c r="H209" s="15">
        <v>9.1999999999999993</v>
      </c>
      <c r="I209" s="15">
        <v>6</v>
      </c>
      <c r="J209" s="15">
        <v>0</v>
      </c>
      <c r="K209" s="15">
        <v>31.2</v>
      </c>
      <c r="L209" s="15">
        <f>VLOOKUP(A209,'[2]2018绩点2'!A160:E675,5,0)</f>
        <v>3.226</v>
      </c>
      <c r="M209" s="16">
        <f t="shared" si="3"/>
        <v>51.191999999999993</v>
      </c>
    </row>
    <row r="210" spans="1:13">
      <c r="A210" s="15" t="s">
        <v>244</v>
      </c>
      <c r="B210" s="15" t="s">
        <v>2446</v>
      </c>
      <c r="C210" s="15" t="s">
        <v>245</v>
      </c>
      <c r="D210" s="15">
        <v>14</v>
      </c>
      <c r="E210" s="15">
        <v>9</v>
      </c>
      <c r="F210" s="15">
        <v>3</v>
      </c>
      <c r="G210" s="15">
        <v>5</v>
      </c>
      <c r="H210" s="15">
        <v>3</v>
      </c>
      <c r="I210" s="15">
        <v>3</v>
      </c>
      <c r="J210" s="15">
        <v>0</v>
      </c>
      <c r="K210" s="15">
        <v>37</v>
      </c>
      <c r="L210" s="15">
        <v>3.0219999999999998</v>
      </c>
      <c r="M210" s="16">
        <f t="shared" si="3"/>
        <v>51.063999999999993</v>
      </c>
    </row>
    <row r="211" spans="1:13">
      <c r="A211" s="15" t="s">
        <v>1388</v>
      </c>
      <c r="B211" s="15" t="s">
        <v>2418</v>
      </c>
      <c r="C211" s="15" t="s">
        <v>1389</v>
      </c>
      <c r="D211" s="15">
        <v>14</v>
      </c>
      <c r="E211" s="15">
        <v>9</v>
      </c>
      <c r="F211" s="15">
        <v>2</v>
      </c>
      <c r="G211" s="15">
        <v>0</v>
      </c>
      <c r="H211" s="15">
        <v>2</v>
      </c>
      <c r="I211" s="15">
        <v>11</v>
      </c>
      <c r="J211" s="15">
        <v>0</v>
      </c>
      <c r="K211" s="15">
        <v>38</v>
      </c>
      <c r="L211" s="15">
        <f>VLOOKUP(A211,'[2]2018绩点2'!A466:E981,5,0)</f>
        <v>2.984</v>
      </c>
      <c r="M211" s="16">
        <f t="shared" si="3"/>
        <v>51.008000000000003</v>
      </c>
    </row>
    <row r="212" spans="1:13">
      <c r="A212" s="15" t="s">
        <v>1175</v>
      </c>
      <c r="B212" s="15" t="s">
        <v>2419</v>
      </c>
      <c r="C212" s="15" t="s">
        <v>1176</v>
      </c>
      <c r="D212" s="15">
        <v>13</v>
      </c>
      <c r="E212" s="15">
        <v>7</v>
      </c>
      <c r="F212" s="15">
        <v>3</v>
      </c>
      <c r="G212" s="15">
        <v>0</v>
      </c>
      <c r="H212" s="15">
        <v>4</v>
      </c>
      <c r="I212" s="15">
        <v>4</v>
      </c>
      <c r="J212" s="15">
        <v>0</v>
      </c>
      <c r="K212" s="15">
        <v>31</v>
      </c>
      <c r="L212" s="15">
        <f>VLOOKUP(A212,'[2]2018绩点2'!A192:E707,5,0)</f>
        <v>3.2149999999999999</v>
      </c>
      <c r="M212" s="16">
        <f t="shared" si="3"/>
        <v>50.98</v>
      </c>
    </row>
    <row r="213" spans="1:13">
      <c r="A213" s="15" t="s">
        <v>302</v>
      </c>
      <c r="B213" s="15" t="s">
        <v>2446</v>
      </c>
      <c r="C213" s="15" t="s">
        <v>303</v>
      </c>
      <c r="D213" s="15">
        <v>12</v>
      </c>
      <c r="E213" s="15">
        <v>9</v>
      </c>
      <c r="F213" s="15">
        <v>2</v>
      </c>
      <c r="G213" s="15">
        <v>3</v>
      </c>
      <c r="H213" s="15">
        <v>3</v>
      </c>
      <c r="I213" s="15">
        <v>2</v>
      </c>
      <c r="J213" s="15">
        <v>0</v>
      </c>
      <c r="K213" s="15">
        <v>31</v>
      </c>
      <c r="L213" s="15">
        <f>VLOOKUP(A213,'[2]2018绩点2'!A240:E755,5,0)</f>
        <v>3.2120000000000002</v>
      </c>
      <c r="M213" s="16">
        <f t="shared" si="3"/>
        <v>50.944000000000003</v>
      </c>
    </row>
    <row r="214" spans="1:13">
      <c r="A214" s="15" t="s">
        <v>2370</v>
      </c>
      <c r="B214" s="15" t="s">
        <v>2441</v>
      </c>
      <c r="C214" s="15" t="s">
        <v>2371</v>
      </c>
      <c r="D214" s="15">
        <v>6</v>
      </c>
      <c r="E214" s="15">
        <v>13</v>
      </c>
      <c r="F214" s="15">
        <v>8</v>
      </c>
      <c r="G214" s="15">
        <v>3</v>
      </c>
      <c r="H214" s="15">
        <v>2</v>
      </c>
      <c r="I214" s="15">
        <v>5</v>
      </c>
      <c r="J214" s="15">
        <v>0</v>
      </c>
      <c r="K214" s="15">
        <v>37</v>
      </c>
      <c r="L214" s="15">
        <v>3.012</v>
      </c>
      <c r="M214" s="16">
        <f t="shared" si="3"/>
        <v>50.944000000000003</v>
      </c>
    </row>
    <row r="215" spans="1:13">
      <c r="A215" s="15" t="s">
        <v>2142</v>
      </c>
      <c r="B215" s="15" t="s">
        <v>2415</v>
      </c>
      <c r="C215" s="15" t="s">
        <v>2143</v>
      </c>
      <c r="D215" s="15">
        <v>14</v>
      </c>
      <c r="E215" s="15">
        <v>12</v>
      </c>
      <c r="F215" s="15">
        <v>6</v>
      </c>
      <c r="G215" s="15">
        <v>0</v>
      </c>
      <c r="H215" s="15">
        <v>3</v>
      </c>
      <c r="I215" s="15">
        <v>4</v>
      </c>
      <c r="J215" s="15">
        <v>0</v>
      </c>
      <c r="K215" s="15">
        <v>39</v>
      </c>
      <c r="L215" s="15">
        <f>VLOOKUP(A215,'[2]2018绩点2'!A10:E525,5,0)</f>
        <v>2.9329999999999998</v>
      </c>
      <c r="M215" s="16">
        <f t="shared" si="3"/>
        <v>50.795999999999999</v>
      </c>
    </row>
    <row r="216" spans="1:13">
      <c r="A216" s="15" t="s">
        <v>1792</v>
      </c>
      <c r="B216" s="15" t="s">
        <v>2417</v>
      </c>
      <c r="C216" s="15" t="s">
        <v>1793</v>
      </c>
      <c r="D216" s="15">
        <v>8</v>
      </c>
      <c r="E216" s="15">
        <v>14</v>
      </c>
      <c r="F216" s="15">
        <v>3</v>
      </c>
      <c r="G216" s="15">
        <v>0</v>
      </c>
      <c r="H216" s="15">
        <v>5</v>
      </c>
      <c r="I216" s="15">
        <v>1</v>
      </c>
      <c r="J216" s="15">
        <v>0</v>
      </c>
      <c r="K216" s="15">
        <v>31</v>
      </c>
      <c r="L216" s="15">
        <v>3.1930000000000001</v>
      </c>
      <c r="M216" s="16">
        <f t="shared" si="3"/>
        <v>50.715999999999994</v>
      </c>
    </row>
    <row r="217" spans="1:13">
      <c r="A217" s="15" t="s">
        <v>1161</v>
      </c>
      <c r="B217" s="15" t="s">
        <v>2419</v>
      </c>
      <c r="C217" s="15" t="s">
        <v>1162</v>
      </c>
      <c r="D217" s="15">
        <v>13</v>
      </c>
      <c r="E217" s="15">
        <v>5</v>
      </c>
      <c r="F217" s="15">
        <v>2</v>
      </c>
      <c r="G217" s="15">
        <v>3</v>
      </c>
      <c r="H217" s="15">
        <v>0</v>
      </c>
      <c r="I217" s="15">
        <v>11</v>
      </c>
      <c r="J217" s="15">
        <v>0</v>
      </c>
      <c r="K217" s="15">
        <v>34</v>
      </c>
      <c r="L217" s="15">
        <f>VLOOKUP(A217,'[2]2018绩点2'!A185:E700,5,0)</f>
        <v>3.0840000000000001</v>
      </c>
      <c r="M217" s="16">
        <f t="shared" si="3"/>
        <v>50.607999999999997</v>
      </c>
    </row>
    <row r="218" spans="1:13">
      <c r="A218" s="15" t="s">
        <v>1109</v>
      </c>
      <c r="B218" s="15" t="s">
        <v>2440</v>
      </c>
      <c r="C218" s="15" t="s">
        <v>1110</v>
      </c>
      <c r="D218" s="15">
        <v>10</v>
      </c>
      <c r="E218" s="15">
        <v>12</v>
      </c>
      <c r="F218" s="15">
        <v>0</v>
      </c>
      <c r="G218" s="15">
        <v>2</v>
      </c>
      <c r="H218" s="15">
        <v>4</v>
      </c>
      <c r="I218" s="15">
        <v>3</v>
      </c>
      <c r="J218" s="15">
        <v>0</v>
      </c>
      <c r="K218" s="15">
        <v>31</v>
      </c>
      <c r="L218" s="15">
        <f>VLOOKUP(A218,'[2]2018绩点2'!A70:E585,5,0)</f>
        <v>3.1749999999999998</v>
      </c>
      <c r="M218" s="16">
        <f t="shared" si="3"/>
        <v>50.5</v>
      </c>
    </row>
    <row r="219" spans="1:13">
      <c r="A219" s="15" t="s">
        <v>1694</v>
      </c>
      <c r="B219" s="15" t="s">
        <v>2445</v>
      </c>
      <c r="C219" s="15" t="s">
        <v>1695</v>
      </c>
      <c r="D219" s="15">
        <v>15</v>
      </c>
      <c r="E219" s="15">
        <v>13</v>
      </c>
      <c r="F219" s="15">
        <v>3</v>
      </c>
      <c r="G219" s="15">
        <v>0</v>
      </c>
      <c r="H219" s="15">
        <v>4</v>
      </c>
      <c r="I219" s="15">
        <v>5</v>
      </c>
      <c r="J219" s="15">
        <v>0</v>
      </c>
      <c r="K219" s="15">
        <v>40</v>
      </c>
      <c r="L219" s="15">
        <f>VLOOKUP(A219,'[2]2018绩点2'!A153:E668,5,0)</f>
        <v>2.875</v>
      </c>
      <c r="M219" s="16">
        <f t="shared" si="3"/>
        <v>50.5</v>
      </c>
    </row>
    <row r="220" spans="1:13">
      <c r="A220" s="15" t="s">
        <v>650</v>
      </c>
      <c r="B220" s="15" t="s">
        <v>2444</v>
      </c>
      <c r="C220" s="15" t="s">
        <v>651</v>
      </c>
      <c r="D220" s="15">
        <v>13</v>
      </c>
      <c r="E220" s="15">
        <v>8</v>
      </c>
      <c r="F220" s="15">
        <v>3</v>
      </c>
      <c r="G220" s="15">
        <v>0</v>
      </c>
      <c r="H220" s="15">
        <v>16.3</v>
      </c>
      <c r="I220" s="15">
        <v>2</v>
      </c>
      <c r="J220" s="15">
        <v>0</v>
      </c>
      <c r="K220" s="15">
        <v>42.3</v>
      </c>
      <c r="L220" s="15">
        <f>VLOOKUP(A220,'[2]2018绩点2'!A89:E604,5,0)</f>
        <v>2.7850000000000001</v>
      </c>
      <c r="M220" s="16">
        <f t="shared" si="3"/>
        <v>50.34</v>
      </c>
    </row>
    <row r="221" spans="1:13">
      <c r="A221" s="15" t="s">
        <v>636</v>
      </c>
      <c r="B221" s="15" t="s">
        <v>2444</v>
      </c>
      <c r="C221" s="15" t="s">
        <v>637</v>
      </c>
      <c r="D221" s="15">
        <v>11</v>
      </c>
      <c r="E221" s="15">
        <v>25</v>
      </c>
      <c r="F221" s="15">
        <v>4</v>
      </c>
      <c r="G221" s="15">
        <v>1</v>
      </c>
      <c r="H221" s="15">
        <v>5</v>
      </c>
      <c r="I221" s="15">
        <v>3</v>
      </c>
      <c r="J221" s="15">
        <v>0</v>
      </c>
      <c r="K221" s="15">
        <v>49</v>
      </c>
      <c r="L221" s="15">
        <f>VLOOKUP(A221,'[2]2018绩点2'!A82:E597,5,0)</f>
        <v>2.5529999999999999</v>
      </c>
      <c r="M221" s="16">
        <f t="shared" si="3"/>
        <v>50.236000000000004</v>
      </c>
    </row>
    <row r="222" spans="1:13">
      <c r="A222" s="15" t="s">
        <v>1498</v>
      </c>
      <c r="B222" s="15" t="s">
        <v>2442</v>
      </c>
      <c r="C222" s="15" t="s">
        <v>1499</v>
      </c>
      <c r="D222" s="15">
        <v>12</v>
      </c>
      <c r="E222" s="15">
        <v>9</v>
      </c>
      <c r="F222" s="15">
        <v>6</v>
      </c>
      <c r="G222" s="15">
        <v>2</v>
      </c>
      <c r="H222" s="15">
        <v>7.6000000000000005</v>
      </c>
      <c r="I222" s="15">
        <v>1</v>
      </c>
      <c r="J222" s="15">
        <v>0</v>
      </c>
      <c r="K222" s="15">
        <v>37.6</v>
      </c>
      <c r="L222" s="15">
        <f>VLOOKUP(A222,'[2]2018绩点2'!A370:E885,5,0)</f>
        <v>2.93</v>
      </c>
      <c r="M222" s="16">
        <f t="shared" si="3"/>
        <v>50.199999999999996</v>
      </c>
    </row>
    <row r="223" spans="1:13">
      <c r="A223" s="15" t="s">
        <v>1704</v>
      </c>
      <c r="B223" s="15" t="s">
        <v>2445</v>
      </c>
      <c r="C223" s="15" t="s">
        <v>1705</v>
      </c>
      <c r="D223" s="15">
        <v>9</v>
      </c>
      <c r="E223" s="15">
        <v>4</v>
      </c>
      <c r="F223" s="15">
        <v>4</v>
      </c>
      <c r="G223" s="15">
        <v>1</v>
      </c>
      <c r="H223" s="15">
        <v>2</v>
      </c>
      <c r="I223" s="15">
        <v>1</v>
      </c>
      <c r="J223" s="15">
        <v>0</v>
      </c>
      <c r="K223" s="15">
        <v>21</v>
      </c>
      <c r="L223" s="15">
        <v>3.4809999999999999</v>
      </c>
      <c r="M223" s="16">
        <f t="shared" si="3"/>
        <v>50.171999999999997</v>
      </c>
    </row>
    <row r="224" spans="1:13">
      <c r="A224" s="15" t="s">
        <v>1650</v>
      </c>
      <c r="B224" s="15" t="s">
        <v>2445</v>
      </c>
      <c r="C224" s="15" t="s">
        <v>1651</v>
      </c>
      <c r="D224" s="15">
        <v>11</v>
      </c>
      <c r="E224" s="15">
        <v>4</v>
      </c>
      <c r="F224" s="15">
        <v>3</v>
      </c>
      <c r="G224" s="15">
        <v>1</v>
      </c>
      <c r="H224" s="15">
        <v>2</v>
      </c>
      <c r="I224" s="15">
        <v>4</v>
      </c>
      <c r="J224" s="15">
        <v>0</v>
      </c>
      <c r="K224" s="15">
        <v>25</v>
      </c>
      <c r="L224" s="15">
        <v>3.347</v>
      </c>
      <c r="M224" s="16">
        <f t="shared" si="3"/>
        <v>50.163999999999994</v>
      </c>
    </row>
    <row r="225" spans="1:13">
      <c r="A225" s="15" t="s">
        <v>1470</v>
      </c>
      <c r="B225" s="15" t="s">
        <v>2442</v>
      </c>
      <c r="C225" s="15" t="s">
        <v>1471</v>
      </c>
      <c r="D225" s="15">
        <v>11</v>
      </c>
      <c r="E225" s="15">
        <v>8</v>
      </c>
      <c r="F225" s="15">
        <v>4</v>
      </c>
      <c r="G225" s="15">
        <v>2</v>
      </c>
      <c r="H225" s="15">
        <v>5.2</v>
      </c>
      <c r="I225" s="15">
        <v>7</v>
      </c>
      <c r="J225" s="15">
        <v>0</v>
      </c>
      <c r="K225" s="15">
        <v>37.200000000000003</v>
      </c>
      <c r="L225" s="15">
        <v>2.94</v>
      </c>
      <c r="M225" s="16">
        <f t="shared" si="3"/>
        <v>50.16</v>
      </c>
    </row>
    <row r="226" spans="1:13">
      <c r="A226" s="15" t="s">
        <v>443</v>
      </c>
      <c r="B226" s="15" t="s">
        <v>2443</v>
      </c>
      <c r="C226" s="15" t="s">
        <v>444</v>
      </c>
      <c r="D226" s="15">
        <v>13</v>
      </c>
      <c r="E226" s="15">
        <v>1</v>
      </c>
      <c r="F226" s="15">
        <v>4</v>
      </c>
      <c r="G226" s="15">
        <v>5</v>
      </c>
      <c r="H226" s="15">
        <v>2</v>
      </c>
      <c r="I226" s="15">
        <v>6.5</v>
      </c>
      <c r="J226" s="15">
        <v>0</v>
      </c>
      <c r="K226" s="15">
        <v>31.5</v>
      </c>
      <c r="L226" s="15">
        <v>3.1259999999999999</v>
      </c>
      <c r="M226" s="16">
        <f t="shared" si="3"/>
        <v>50.111999999999995</v>
      </c>
    </row>
    <row r="227" spans="1:13">
      <c r="A227" s="15" t="s">
        <v>1674</v>
      </c>
      <c r="B227" s="15" t="s">
        <v>2445</v>
      </c>
      <c r="C227" s="15" t="s">
        <v>1675</v>
      </c>
      <c r="D227" s="15">
        <v>6</v>
      </c>
      <c r="E227" s="15">
        <v>8</v>
      </c>
      <c r="F227" s="15">
        <v>6</v>
      </c>
      <c r="G227" s="15">
        <v>1</v>
      </c>
      <c r="H227" s="15">
        <v>2</v>
      </c>
      <c r="I227" s="15">
        <v>1</v>
      </c>
      <c r="J227" s="15">
        <v>0</v>
      </c>
      <c r="K227" s="15">
        <v>24</v>
      </c>
      <c r="L227" s="15">
        <v>3.3610000000000002</v>
      </c>
      <c r="M227" s="16">
        <f t="shared" si="3"/>
        <v>49.932000000000002</v>
      </c>
    </row>
    <row r="228" spans="1:13">
      <c r="A228" s="15" t="s">
        <v>1370</v>
      </c>
      <c r="B228" s="15" t="s">
        <v>2418</v>
      </c>
      <c r="C228" s="15" t="s">
        <v>1371</v>
      </c>
      <c r="D228" s="15">
        <v>11</v>
      </c>
      <c r="E228" s="15">
        <v>22</v>
      </c>
      <c r="F228" s="15">
        <v>2</v>
      </c>
      <c r="G228" s="15">
        <v>0</v>
      </c>
      <c r="H228" s="15">
        <v>2</v>
      </c>
      <c r="I228" s="15">
        <v>3</v>
      </c>
      <c r="J228" s="15">
        <v>0</v>
      </c>
      <c r="K228" s="15">
        <v>40</v>
      </c>
      <c r="L228" s="15">
        <v>2.8260000000000001</v>
      </c>
      <c r="M228" s="16">
        <f t="shared" si="3"/>
        <v>49.911999999999999</v>
      </c>
    </row>
    <row r="229" spans="1:13">
      <c r="A229" s="15" t="s">
        <v>1201</v>
      </c>
      <c r="B229" s="15" t="s">
        <v>2419</v>
      </c>
      <c r="C229" s="15" t="s">
        <v>1202</v>
      </c>
      <c r="D229" s="15">
        <v>9</v>
      </c>
      <c r="E229" s="15">
        <v>13</v>
      </c>
      <c r="F229" s="15">
        <v>5</v>
      </c>
      <c r="G229" s="15">
        <v>5</v>
      </c>
      <c r="H229" s="15">
        <v>4</v>
      </c>
      <c r="I229" s="15">
        <v>11.5</v>
      </c>
      <c r="J229" s="15">
        <v>0</v>
      </c>
      <c r="K229" s="15">
        <v>47.5</v>
      </c>
      <c r="L229" s="15">
        <f>VLOOKUP(A229,'[2]2018绩点2'!A205:E720,5,0)</f>
        <v>2.57</v>
      </c>
      <c r="M229" s="16">
        <f t="shared" si="3"/>
        <v>49.839999999999996</v>
      </c>
    </row>
    <row r="230" spans="1:13">
      <c r="A230" s="15" t="s">
        <v>463</v>
      </c>
      <c r="B230" s="15" t="s">
        <v>2443</v>
      </c>
      <c r="C230" s="15" t="s">
        <v>464</v>
      </c>
      <c r="D230" s="15">
        <v>12</v>
      </c>
      <c r="E230" s="15">
        <v>2</v>
      </c>
      <c r="F230" s="15">
        <v>5</v>
      </c>
      <c r="G230" s="15">
        <v>0</v>
      </c>
      <c r="H230" s="15">
        <v>4.0999999999999996</v>
      </c>
      <c r="I230" s="15">
        <v>0</v>
      </c>
      <c r="J230" s="15">
        <v>0</v>
      </c>
      <c r="K230" s="15">
        <v>23.1</v>
      </c>
      <c r="L230" s="15">
        <v>3.3780000000000001</v>
      </c>
      <c r="M230" s="16">
        <f t="shared" si="3"/>
        <v>49.776000000000003</v>
      </c>
    </row>
    <row r="231" spans="1:13">
      <c r="A231" s="15" t="s">
        <v>1456</v>
      </c>
      <c r="B231" s="15" t="s">
        <v>2442</v>
      </c>
      <c r="C231" s="15" t="s">
        <v>1457</v>
      </c>
      <c r="D231" s="15">
        <v>9</v>
      </c>
      <c r="E231" s="15">
        <v>15</v>
      </c>
      <c r="F231" s="15">
        <v>6</v>
      </c>
      <c r="G231" s="15">
        <v>1</v>
      </c>
      <c r="H231" s="15">
        <v>3</v>
      </c>
      <c r="I231" s="15">
        <v>1</v>
      </c>
      <c r="J231" s="15">
        <v>0</v>
      </c>
      <c r="K231" s="15">
        <v>35</v>
      </c>
      <c r="L231" s="15">
        <f>VLOOKUP(A231,'[2]2018绩点2'!A349:E864,5,0)</f>
        <v>2.9790000000000001</v>
      </c>
      <c r="M231" s="16">
        <f t="shared" si="3"/>
        <v>49.747999999999998</v>
      </c>
    </row>
    <row r="232" spans="1:13">
      <c r="A232" s="15" t="s">
        <v>1364</v>
      </c>
      <c r="B232" s="15" t="s">
        <v>2418</v>
      </c>
      <c r="C232" s="15" t="s">
        <v>1365</v>
      </c>
      <c r="D232" s="15">
        <v>9</v>
      </c>
      <c r="E232" s="15">
        <v>4</v>
      </c>
      <c r="F232" s="15">
        <v>5</v>
      </c>
      <c r="G232" s="15">
        <v>1</v>
      </c>
      <c r="H232" s="15">
        <v>3</v>
      </c>
      <c r="I232" s="15">
        <v>2</v>
      </c>
      <c r="J232" s="15">
        <v>0</v>
      </c>
      <c r="K232" s="15">
        <v>24</v>
      </c>
      <c r="L232" s="15">
        <v>3.343</v>
      </c>
      <c r="M232" s="16">
        <f t="shared" si="3"/>
        <v>49.716000000000001</v>
      </c>
    </row>
    <row r="233" spans="1:13">
      <c r="A233" s="15" t="s">
        <v>2136</v>
      </c>
      <c r="B233" s="15" t="s">
        <v>2415</v>
      </c>
      <c r="C233" s="15" t="s">
        <v>2137</v>
      </c>
      <c r="D233" s="15">
        <v>9</v>
      </c>
      <c r="E233" s="15">
        <v>10</v>
      </c>
      <c r="F233" s="15">
        <v>2</v>
      </c>
      <c r="G233" s="15">
        <v>2</v>
      </c>
      <c r="H233" s="15">
        <v>3</v>
      </c>
      <c r="I233" s="15">
        <v>4</v>
      </c>
      <c r="J233" s="15">
        <v>0</v>
      </c>
      <c r="K233" s="15">
        <v>30</v>
      </c>
      <c r="L233" s="15">
        <f>VLOOKUP(A233,'[2]2018绩点2'!A7:E522,5,0)</f>
        <v>3.1389999999999998</v>
      </c>
      <c r="M233" s="16">
        <f t="shared" si="3"/>
        <v>49.667999999999992</v>
      </c>
    </row>
    <row r="234" spans="1:13">
      <c r="A234" s="15" t="s">
        <v>506</v>
      </c>
      <c r="B234" s="15" t="s">
        <v>2443</v>
      </c>
      <c r="C234" s="15" t="s">
        <v>507</v>
      </c>
      <c r="D234" s="15">
        <v>11</v>
      </c>
      <c r="E234" s="15">
        <v>1</v>
      </c>
      <c r="F234" s="15">
        <v>6</v>
      </c>
      <c r="G234" s="15">
        <v>5</v>
      </c>
      <c r="H234" s="15">
        <v>6</v>
      </c>
      <c r="I234" s="15">
        <v>4</v>
      </c>
      <c r="J234" s="15">
        <v>0</v>
      </c>
      <c r="K234" s="15">
        <v>33</v>
      </c>
      <c r="L234" s="15">
        <v>3.0379999999999998</v>
      </c>
      <c r="M234" s="16">
        <f t="shared" si="3"/>
        <v>49.655999999999999</v>
      </c>
    </row>
    <row r="235" spans="1:13">
      <c r="A235" s="15" t="s">
        <v>1796</v>
      </c>
      <c r="B235" s="15" t="s">
        <v>2417</v>
      </c>
      <c r="C235" s="15" t="s">
        <v>1797</v>
      </c>
      <c r="D235" s="15">
        <v>9</v>
      </c>
      <c r="E235" s="15">
        <v>6</v>
      </c>
      <c r="F235" s="15">
        <v>5</v>
      </c>
      <c r="G235" s="15">
        <v>5</v>
      </c>
      <c r="H235" s="15">
        <v>5.4</v>
      </c>
      <c r="I235" s="15">
        <v>5</v>
      </c>
      <c r="J235" s="15">
        <v>0</v>
      </c>
      <c r="K235" s="15">
        <v>35.4</v>
      </c>
      <c r="L235" s="15">
        <v>2.952</v>
      </c>
      <c r="M235" s="16">
        <f t="shared" si="3"/>
        <v>49.584000000000003</v>
      </c>
    </row>
    <row r="236" spans="1:13">
      <c r="A236" s="15" t="s">
        <v>1127</v>
      </c>
      <c r="B236" s="15" t="s">
        <v>2419</v>
      </c>
      <c r="C236" s="15" t="s">
        <v>1128</v>
      </c>
      <c r="D236" s="15">
        <v>8</v>
      </c>
      <c r="E236" s="15">
        <v>2</v>
      </c>
      <c r="F236" s="15">
        <v>4</v>
      </c>
      <c r="G236" s="15">
        <v>0</v>
      </c>
      <c r="H236" s="15">
        <v>4</v>
      </c>
      <c r="I236" s="15">
        <v>2</v>
      </c>
      <c r="J236" s="15">
        <v>0</v>
      </c>
      <c r="K236" s="15">
        <v>20</v>
      </c>
      <c r="L236" s="15">
        <f>VLOOKUP(A236,'[2]2018绩点2'!A168:E683,5,0)</f>
        <v>3.4550000000000001</v>
      </c>
      <c r="M236" s="16">
        <f t="shared" si="3"/>
        <v>49.459999999999994</v>
      </c>
    </row>
    <row r="237" spans="1:13">
      <c r="A237" s="15" t="s">
        <v>508</v>
      </c>
      <c r="B237" s="15" t="s">
        <v>2443</v>
      </c>
      <c r="C237" s="15" t="s">
        <v>509</v>
      </c>
      <c r="D237" s="15">
        <v>12</v>
      </c>
      <c r="E237" s="15">
        <v>5</v>
      </c>
      <c r="F237" s="15">
        <v>3</v>
      </c>
      <c r="G237" s="15">
        <v>2</v>
      </c>
      <c r="H237" s="15">
        <v>1</v>
      </c>
      <c r="I237" s="15">
        <v>2</v>
      </c>
      <c r="J237" s="15">
        <v>0</v>
      </c>
      <c r="K237" s="15">
        <v>25</v>
      </c>
      <c r="L237" s="15">
        <v>3.2869999999999999</v>
      </c>
      <c r="M237" s="16">
        <f t="shared" si="3"/>
        <v>49.443999999999996</v>
      </c>
    </row>
    <row r="238" spans="1:13">
      <c r="A238" s="15" t="s">
        <v>1101</v>
      </c>
      <c r="B238" s="15" t="s">
        <v>2440</v>
      </c>
      <c r="C238" s="15" t="s">
        <v>1102</v>
      </c>
      <c r="D238" s="15">
        <v>11</v>
      </c>
      <c r="E238" s="15">
        <v>10</v>
      </c>
      <c r="F238" s="15">
        <v>2</v>
      </c>
      <c r="G238" s="15">
        <v>3</v>
      </c>
      <c r="H238" s="15">
        <v>1</v>
      </c>
      <c r="I238" s="15">
        <v>3</v>
      </c>
      <c r="J238" s="15">
        <v>0</v>
      </c>
      <c r="K238" s="15">
        <v>30</v>
      </c>
      <c r="L238" s="15">
        <f>VLOOKUP(A238,'[2]2018绩点2'!A66:E581,5,0)</f>
        <v>3.12</v>
      </c>
      <c r="M238" s="16">
        <f t="shared" si="3"/>
        <v>49.440000000000005</v>
      </c>
    </row>
    <row r="239" spans="1:13">
      <c r="A239" s="15" t="s">
        <v>1163</v>
      </c>
      <c r="B239" s="15" t="s">
        <v>2419</v>
      </c>
      <c r="C239" s="15" t="s">
        <v>1164</v>
      </c>
      <c r="D239" s="15">
        <v>12</v>
      </c>
      <c r="E239" s="15">
        <v>5</v>
      </c>
      <c r="F239" s="15">
        <v>4</v>
      </c>
      <c r="G239" s="15">
        <v>1</v>
      </c>
      <c r="H239" s="15">
        <v>2</v>
      </c>
      <c r="I239" s="15">
        <v>6</v>
      </c>
      <c r="J239" s="15">
        <v>0</v>
      </c>
      <c r="K239" s="15">
        <v>30</v>
      </c>
      <c r="L239" s="15">
        <f>VLOOKUP(A239,'[2]2018绩点2'!A186:E701,5,0)</f>
        <v>3.1160000000000001</v>
      </c>
      <c r="M239" s="16">
        <f t="shared" si="3"/>
        <v>49.391999999999996</v>
      </c>
    </row>
    <row r="240" spans="1:13">
      <c r="A240" s="15" t="s">
        <v>1079</v>
      </c>
      <c r="B240" s="15" t="s">
        <v>2440</v>
      </c>
      <c r="C240" s="15" t="s">
        <v>1080</v>
      </c>
      <c r="D240" s="15">
        <v>18</v>
      </c>
      <c r="E240" s="15">
        <v>20</v>
      </c>
      <c r="F240" s="15">
        <v>3</v>
      </c>
      <c r="G240" s="15">
        <v>0</v>
      </c>
      <c r="H240" s="15">
        <v>2</v>
      </c>
      <c r="I240" s="15">
        <v>2</v>
      </c>
      <c r="J240" s="15">
        <v>0</v>
      </c>
      <c r="K240" s="15">
        <v>45</v>
      </c>
      <c r="L240" s="15">
        <f>VLOOKUP(A240,'[2]2018绩点2'!A55:E570,5,0)</f>
        <v>2.6139999999999999</v>
      </c>
      <c r="M240" s="16">
        <f t="shared" si="3"/>
        <v>49.367999999999995</v>
      </c>
    </row>
    <row r="241" spans="1:13">
      <c r="A241" s="15" t="s">
        <v>1474</v>
      </c>
      <c r="B241" s="15" t="s">
        <v>2442</v>
      </c>
      <c r="C241" s="15" t="s">
        <v>1475</v>
      </c>
      <c r="D241" s="15">
        <v>9</v>
      </c>
      <c r="E241" s="15">
        <v>14</v>
      </c>
      <c r="F241" s="15">
        <v>6</v>
      </c>
      <c r="G241" s="15">
        <v>1.5</v>
      </c>
      <c r="H241" s="15">
        <v>5.5</v>
      </c>
      <c r="I241" s="15">
        <v>2</v>
      </c>
      <c r="J241" s="15">
        <v>0</v>
      </c>
      <c r="K241" s="15">
        <v>38</v>
      </c>
      <c r="L241" s="15">
        <f>VLOOKUP(A241,'[2]2018绩点2'!A358:E873,5,0)</f>
        <v>2.847</v>
      </c>
      <c r="M241" s="16">
        <f t="shared" si="3"/>
        <v>49.363999999999997</v>
      </c>
    </row>
    <row r="242" spans="1:13">
      <c r="A242" s="15" t="s">
        <v>1045</v>
      </c>
      <c r="B242" s="15" t="s">
        <v>2440</v>
      </c>
      <c r="C242" s="15" t="s">
        <v>1046</v>
      </c>
      <c r="D242" s="15">
        <v>7</v>
      </c>
      <c r="E242" s="15">
        <v>15</v>
      </c>
      <c r="F242" s="15">
        <v>1</v>
      </c>
      <c r="G242" s="15">
        <v>0</v>
      </c>
      <c r="H242" s="15">
        <v>5</v>
      </c>
      <c r="I242" s="15">
        <v>1</v>
      </c>
      <c r="J242" s="15">
        <v>0</v>
      </c>
      <c r="K242" s="15">
        <v>29</v>
      </c>
      <c r="L242" s="15">
        <f>VLOOKUP(A242,'[2]2018绩点2'!A38:E553,5,0)</f>
        <v>3.1459999999999999</v>
      </c>
      <c r="M242" s="16">
        <f t="shared" si="3"/>
        <v>49.352000000000004</v>
      </c>
    </row>
    <row r="243" spans="1:13">
      <c r="A243" s="15" t="s">
        <v>1125</v>
      </c>
      <c r="B243" s="15" t="s">
        <v>2419</v>
      </c>
      <c r="C243" s="15" t="s">
        <v>1126</v>
      </c>
      <c r="D243" s="15">
        <v>13</v>
      </c>
      <c r="E243" s="15">
        <v>10</v>
      </c>
      <c r="F243" s="15">
        <v>1</v>
      </c>
      <c r="G243" s="15">
        <v>2</v>
      </c>
      <c r="H243" s="15">
        <v>4</v>
      </c>
      <c r="I243" s="15">
        <v>7</v>
      </c>
      <c r="J243" s="15">
        <v>0</v>
      </c>
      <c r="K243" s="15">
        <v>37</v>
      </c>
      <c r="L243" s="15">
        <f>VLOOKUP(A243,'[2]2018绩点2'!A167:E682,5,0)</f>
        <v>2.8780000000000001</v>
      </c>
      <c r="M243" s="16">
        <f t="shared" si="3"/>
        <v>49.335999999999999</v>
      </c>
    </row>
    <row r="244" spans="1:13">
      <c r="A244" s="15" t="s">
        <v>664</v>
      </c>
      <c r="B244" s="15" t="s">
        <v>2444</v>
      </c>
      <c r="C244" s="15" t="s">
        <v>665</v>
      </c>
      <c r="D244" s="15">
        <v>14</v>
      </c>
      <c r="E244" s="15">
        <v>16</v>
      </c>
      <c r="F244" s="15">
        <v>3</v>
      </c>
      <c r="G244" s="15">
        <v>5</v>
      </c>
      <c r="H244" s="15">
        <v>3.6</v>
      </c>
      <c r="I244" s="15">
        <v>0</v>
      </c>
      <c r="J244" s="15">
        <v>0</v>
      </c>
      <c r="K244" s="15">
        <v>41.6</v>
      </c>
      <c r="L244" s="15">
        <f>VLOOKUP(A244,'[2]2018绩点2'!A96:E611,5,0)</f>
        <v>2.7229999999999999</v>
      </c>
      <c r="M244" s="16">
        <f t="shared" si="3"/>
        <v>49.315999999999995</v>
      </c>
    </row>
    <row r="245" spans="1:13">
      <c r="A245" s="15" t="s">
        <v>1809</v>
      </c>
      <c r="B245" s="15" t="s">
        <v>2417</v>
      </c>
      <c r="C245" s="15" t="s">
        <v>1810</v>
      </c>
      <c r="D245" s="15">
        <v>10</v>
      </c>
      <c r="E245" s="15">
        <v>13</v>
      </c>
      <c r="F245" s="15">
        <v>2</v>
      </c>
      <c r="G245" s="15">
        <v>2</v>
      </c>
      <c r="H245" s="15">
        <v>8</v>
      </c>
      <c r="I245" s="15">
        <v>3</v>
      </c>
      <c r="J245" s="15">
        <v>0</v>
      </c>
      <c r="K245" s="15">
        <v>38</v>
      </c>
      <c r="L245" s="15">
        <v>2.839</v>
      </c>
      <c r="M245" s="16">
        <f t="shared" si="3"/>
        <v>49.268000000000001</v>
      </c>
    </row>
    <row r="246" spans="1:13">
      <c r="A246" s="15" t="s">
        <v>1316</v>
      </c>
      <c r="B246" s="15" t="s">
        <v>2418</v>
      </c>
      <c r="C246" s="15" t="s">
        <v>1317</v>
      </c>
      <c r="D246" s="15">
        <v>13</v>
      </c>
      <c r="E246" s="15">
        <v>9</v>
      </c>
      <c r="F246" s="15">
        <v>3</v>
      </c>
      <c r="G246" s="15">
        <v>0</v>
      </c>
      <c r="H246" s="15">
        <v>3</v>
      </c>
      <c r="I246" s="15">
        <v>0</v>
      </c>
      <c r="J246" s="15">
        <v>0</v>
      </c>
      <c r="K246" s="15">
        <v>28</v>
      </c>
      <c r="L246" s="15">
        <v>3.1720000000000002</v>
      </c>
      <c r="M246" s="16">
        <f t="shared" si="3"/>
        <v>49.264000000000003</v>
      </c>
    </row>
    <row r="247" spans="1:13">
      <c r="A247" s="15" t="s">
        <v>318</v>
      </c>
      <c r="B247" s="15" t="s">
        <v>2446</v>
      </c>
      <c r="C247" s="15" t="s">
        <v>319</v>
      </c>
      <c r="D247" s="15">
        <v>9</v>
      </c>
      <c r="E247" s="15">
        <v>4</v>
      </c>
      <c r="F247" s="15">
        <v>1</v>
      </c>
      <c r="G247" s="15">
        <v>0</v>
      </c>
      <c r="H247" s="15">
        <v>5</v>
      </c>
      <c r="I247" s="15">
        <v>3</v>
      </c>
      <c r="J247" s="15">
        <v>0</v>
      </c>
      <c r="K247" s="15">
        <v>22</v>
      </c>
      <c r="L247" s="15">
        <v>3.367</v>
      </c>
      <c r="M247" s="16">
        <f t="shared" si="3"/>
        <v>49.204000000000008</v>
      </c>
    </row>
    <row r="248" spans="1:13">
      <c r="A248" s="15" t="s">
        <v>1817</v>
      </c>
      <c r="B248" s="15" t="s">
        <v>2417</v>
      </c>
      <c r="C248" s="15" t="s">
        <v>1818</v>
      </c>
      <c r="D248" s="15">
        <v>9</v>
      </c>
      <c r="E248" s="15">
        <v>20</v>
      </c>
      <c r="F248" s="15">
        <v>3</v>
      </c>
      <c r="G248" s="15">
        <v>0</v>
      </c>
      <c r="H248" s="15">
        <v>4</v>
      </c>
      <c r="I248" s="15">
        <v>1</v>
      </c>
      <c r="J248" s="15">
        <v>0</v>
      </c>
      <c r="K248" s="15">
        <v>37</v>
      </c>
      <c r="L248" s="15">
        <v>2.863</v>
      </c>
      <c r="M248" s="16">
        <f t="shared" si="3"/>
        <v>49.155999999999992</v>
      </c>
    </row>
    <row r="249" spans="1:13">
      <c r="A249" s="15" t="s">
        <v>246</v>
      </c>
      <c r="B249" s="15" t="s">
        <v>2446</v>
      </c>
      <c r="C249" s="15" t="s">
        <v>247</v>
      </c>
      <c r="D249" s="15">
        <v>9</v>
      </c>
      <c r="E249" s="15">
        <v>2</v>
      </c>
      <c r="F249" s="15">
        <v>2</v>
      </c>
      <c r="G249" s="15">
        <v>0</v>
      </c>
      <c r="H249" s="15">
        <v>2</v>
      </c>
      <c r="I249" s="15">
        <v>2</v>
      </c>
      <c r="J249" s="15">
        <v>0</v>
      </c>
      <c r="K249" s="15">
        <v>17</v>
      </c>
      <c r="L249" s="15">
        <f>VLOOKUP(A249,'[2]2018绩点2'!A212:E727,5,0)</f>
        <v>3.5270000000000001</v>
      </c>
      <c r="M249" s="16">
        <f t="shared" si="3"/>
        <v>49.124000000000009</v>
      </c>
    </row>
    <row r="250" spans="1:13">
      <c r="A250" s="15" t="s">
        <v>1504</v>
      </c>
      <c r="B250" s="15" t="s">
        <v>2442</v>
      </c>
      <c r="C250" s="15" t="s">
        <v>1505</v>
      </c>
      <c r="D250" s="15">
        <v>11</v>
      </c>
      <c r="E250" s="15">
        <v>12</v>
      </c>
      <c r="F250" s="15">
        <v>2</v>
      </c>
      <c r="G250" s="15">
        <v>0</v>
      </c>
      <c r="H250" s="15">
        <v>2</v>
      </c>
      <c r="I250" s="15">
        <v>9</v>
      </c>
      <c r="J250" s="15">
        <v>0</v>
      </c>
      <c r="K250" s="15">
        <v>36</v>
      </c>
      <c r="L250" s="15">
        <v>2.89</v>
      </c>
      <c r="M250" s="16">
        <f t="shared" si="3"/>
        <v>49.08</v>
      </c>
    </row>
    <row r="251" spans="1:13">
      <c r="A251" s="15" t="s">
        <v>1057</v>
      </c>
      <c r="B251" s="15" t="s">
        <v>2440</v>
      </c>
      <c r="C251" s="15" t="s">
        <v>1058</v>
      </c>
      <c r="D251" s="15">
        <v>8</v>
      </c>
      <c r="E251" s="15">
        <v>7</v>
      </c>
      <c r="F251" s="15">
        <v>4</v>
      </c>
      <c r="G251" s="15">
        <v>0</v>
      </c>
      <c r="H251" s="15">
        <v>3</v>
      </c>
      <c r="I251" s="15">
        <v>0</v>
      </c>
      <c r="J251" s="15">
        <v>0</v>
      </c>
      <c r="K251" s="15">
        <v>22</v>
      </c>
      <c r="L251" s="15">
        <f>VLOOKUP(A251,'[2]2018绩点2'!A44:E559,5,0)</f>
        <v>3.35</v>
      </c>
      <c r="M251" s="16">
        <f t="shared" si="3"/>
        <v>49</v>
      </c>
    </row>
    <row r="252" spans="1:13">
      <c r="A252" s="15" t="s">
        <v>1416</v>
      </c>
      <c r="B252" s="15" t="s">
        <v>2442</v>
      </c>
      <c r="C252" s="15" t="s">
        <v>1417</v>
      </c>
      <c r="D252" s="15">
        <v>10</v>
      </c>
      <c r="E252" s="15">
        <v>9</v>
      </c>
      <c r="F252" s="15">
        <v>4</v>
      </c>
      <c r="G252" s="15">
        <v>1</v>
      </c>
      <c r="H252" s="15">
        <v>7.4</v>
      </c>
      <c r="I252" s="15">
        <v>2</v>
      </c>
      <c r="J252" s="15">
        <v>0</v>
      </c>
      <c r="K252" s="15">
        <v>33.4</v>
      </c>
      <c r="L252" s="15">
        <v>2.968</v>
      </c>
      <c r="M252" s="16">
        <f t="shared" si="3"/>
        <v>48.975999999999999</v>
      </c>
    </row>
    <row r="253" spans="1:13">
      <c r="A253" s="15" t="s">
        <v>2180</v>
      </c>
      <c r="B253" s="15" t="s">
        <v>2415</v>
      </c>
      <c r="C253" s="15" t="s">
        <v>2181</v>
      </c>
      <c r="D253" s="15">
        <v>9</v>
      </c>
      <c r="E253" s="15">
        <v>3</v>
      </c>
      <c r="F253" s="15">
        <v>3</v>
      </c>
      <c r="G253" s="15">
        <v>0</v>
      </c>
      <c r="H253" s="15">
        <v>2</v>
      </c>
      <c r="I253" s="15">
        <v>3</v>
      </c>
      <c r="J253" s="15">
        <v>0</v>
      </c>
      <c r="K253" s="15">
        <v>20</v>
      </c>
      <c r="L253" s="15">
        <f>VLOOKUP(A253,'[2]2018绩点2'!A29:E544,5,0)</f>
        <v>3.4079999999999999</v>
      </c>
      <c r="M253" s="16">
        <f t="shared" si="3"/>
        <v>48.895999999999994</v>
      </c>
    </row>
    <row r="254" spans="1:13">
      <c r="A254" s="15" t="s">
        <v>1165</v>
      </c>
      <c r="B254" s="15" t="s">
        <v>2419</v>
      </c>
      <c r="C254" s="15" t="s">
        <v>1166</v>
      </c>
      <c r="D254" s="15">
        <v>10</v>
      </c>
      <c r="E254" s="15">
        <v>9</v>
      </c>
      <c r="F254" s="15">
        <v>1</v>
      </c>
      <c r="G254" s="15">
        <v>0</v>
      </c>
      <c r="H254" s="15">
        <v>1</v>
      </c>
      <c r="I254" s="15">
        <v>6</v>
      </c>
      <c r="J254" s="15">
        <v>0</v>
      </c>
      <c r="K254" s="15">
        <v>27</v>
      </c>
      <c r="L254" s="15">
        <f>VLOOKUP(A254,'[2]2018绩点2'!A187:E702,5,0)</f>
        <v>3.173</v>
      </c>
      <c r="M254" s="16">
        <f t="shared" si="3"/>
        <v>48.876000000000005</v>
      </c>
    </row>
    <row r="255" spans="1:13">
      <c r="A255" s="15" t="s">
        <v>248</v>
      </c>
      <c r="B255" s="15" t="s">
        <v>2446</v>
      </c>
      <c r="C255" s="15" t="s">
        <v>249</v>
      </c>
      <c r="D255" s="15">
        <v>8</v>
      </c>
      <c r="E255" s="15">
        <v>5</v>
      </c>
      <c r="F255" s="15">
        <v>3</v>
      </c>
      <c r="G255" s="15">
        <v>0</v>
      </c>
      <c r="H255" s="15">
        <v>2</v>
      </c>
      <c r="I255" s="15">
        <v>4</v>
      </c>
      <c r="J255" s="15">
        <v>0</v>
      </c>
      <c r="K255" s="15">
        <v>22</v>
      </c>
      <c r="L255" s="15">
        <f>VLOOKUP(A255,'[2]2018绩点2'!A213:E728,5,0)</f>
        <v>3.3380000000000001</v>
      </c>
      <c r="M255" s="16">
        <f t="shared" si="3"/>
        <v>48.856000000000009</v>
      </c>
    </row>
    <row r="256" spans="1:13">
      <c r="A256" s="15" t="s">
        <v>1055</v>
      </c>
      <c r="B256" s="15" t="s">
        <v>2440</v>
      </c>
      <c r="C256" s="15" t="s">
        <v>1056</v>
      </c>
      <c r="D256" s="15">
        <v>7</v>
      </c>
      <c r="E256" s="15">
        <v>14</v>
      </c>
      <c r="F256" s="15">
        <v>1</v>
      </c>
      <c r="G256" s="15">
        <v>6</v>
      </c>
      <c r="H256" s="15">
        <v>9.1999999999999993</v>
      </c>
      <c r="I256" s="15">
        <v>6</v>
      </c>
      <c r="J256" s="15">
        <v>0</v>
      </c>
      <c r="K256" s="15">
        <v>43.2</v>
      </c>
      <c r="L256" s="15">
        <v>2.6259999999999999</v>
      </c>
      <c r="M256" s="16">
        <f t="shared" si="3"/>
        <v>48.792000000000002</v>
      </c>
    </row>
    <row r="257" spans="1:13">
      <c r="A257" s="15" t="s">
        <v>1819</v>
      </c>
      <c r="B257" s="15" t="s">
        <v>2417</v>
      </c>
      <c r="C257" s="15" t="s">
        <v>1820</v>
      </c>
      <c r="D257" s="15">
        <v>8</v>
      </c>
      <c r="E257" s="15">
        <v>5</v>
      </c>
      <c r="F257" s="15">
        <v>4</v>
      </c>
      <c r="G257" s="15">
        <v>2</v>
      </c>
      <c r="H257" s="15">
        <v>11.2</v>
      </c>
      <c r="I257" s="15">
        <v>3</v>
      </c>
      <c r="J257" s="15">
        <v>0</v>
      </c>
      <c r="K257" s="15">
        <v>33.200000000000003</v>
      </c>
      <c r="L257" s="15">
        <v>2.956</v>
      </c>
      <c r="M257" s="16">
        <f t="shared" si="3"/>
        <v>48.751999999999995</v>
      </c>
    </row>
    <row r="258" spans="1:13">
      <c r="A258" s="15" t="s">
        <v>264</v>
      </c>
      <c r="B258" s="15" t="s">
        <v>2446</v>
      </c>
      <c r="C258" s="15" t="s">
        <v>265</v>
      </c>
      <c r="D258" s="15">
        <v>10</v>
      </c>
      <c r="E258" s="15">
        <v>13</v>
      </c>
      <c r="F258" s="15">
        <v>2</v>
      </c>
      <c r="G258" s="15">
        <v>0</v>
      </c>
      <c r="H258" s="15">
        <v>4</v>
      </c>
      <c r="I258" s="15">
        <v>4</v>
      </c>
      <c r="J258" s="15">
        <v>0</v>
      </c>
      <c r="K258" s="15">
        <v>33</v>
      </c>
      <c r="L258" s="15">
        <v>2.9609999999999999</v>
      </c>
      <c r="M258" s="16">
        <f t="shared" ref="M258:M321" si="4">L258*20*0.6+K258*0.4</f>
        <v>48.731999999999999</v>
      </c>
    </row>
    <row r="259" spans="1:13">
      <c r="A259" s="15" t="s">
        <v>2384</v>
      </c>
      <c r="B259" s="15" t="s">
        <v>2441</v>
      </c>
      <c r="C259" s="15" t="s">
        <v>2385</v>
      </c>
      <c r="D259" s="15">
        <v>8</v>
      </c>
      <c r="E259" s="15">
        <v>11</v>
      </c>
      <c r="F259" s="15">
        <v>6</v>
      </c>
      <c r="G259" s="15">
        <v>1</v>
      </c>
      <c r="H259" s="15">
        <v>3</v>
      </c>
      <c r="I259" s="15">
        <v>5</v>
      </c>
      <c r="J259" s="15">
        <v>0</v>
      </c>
      <c r="K259" s="15">
        <v>34</v>
      </c>
      <c r="L259" s="15">
        <v>2.927</v>
      </c>
      <c r="M259" s="16">
        <f t="shared" si="4"/>
        <v>48.723999999999997</v>
      </c>
    </row>
    <row r="260" spans="1:13">
      <c r="A260" s="15" t="s">
        <v>2344</v>
      </c>
      <c r="B260" s="15" t="s">
        <v>2441</v>
      </c>
      <c r="C260" s="15" t="s">
        <v>2345</v>
      </c>
      <c r="D260" s="15">
        <v>7</v>
      </c>
      <c r="E260" s="15">
        <v>13</v>
      </c>
      <c r="F260" s="15">
        <v>4</v>
      </c>
      <c r="G260" s="15">
        <v>0</v>
      </c>
      <c r="H260" s="15">
        <v>2</v>
      </c>
      <c r="I260" s="15">
        <v>2</v>
      </c>
      <c r="J260" s="15">
        <v>0</v>
      </c>
      <c r="K260" s="15">
        <v>28</v>
      </c>
      <c r="L260" s="15">
        <v>3.1259999999999999</v>
      </c>
      <c r="M260" s="16">
        <f t="shared" si="4"/>
        <v>48.711999999999996</v>
      </c>
    </row>
    <row r="261" spans="1:13">
      <c r="A261" s="15" t="s">
        <v>2134</v>
      </c>
      <c r="B261" s="15" t="s">
        <v>2415</v>
      </c>
      <c r="C261" s="15" t="s">
        <v>2135</v>
      </c>
      <c r="D261" s="15">
        <v>9</v>
      </c>
      <c r="E261" s="15">
        <v>10</v>
      </c>
      <c r="F261" s="15">
        <v>4</v>
      </c>
      <c r="G261" s="15">
        <v>0</v>
      </c>
      <c r="H261" s="15">
        <v>5</v>
      </c>
      <c r="I261" s="15">
        <v>1</v>
      </c>
      <c r="J261" s="15">
        <v>0</v>
      </c>
      <c r="K261" s="15">
        <v>29</v>
      </c>
      <c r="L261" s="15">
        <f>VLOOKUP(A261,'[2]2018绩点2'!A6:E521,5,0)</f>
        <v>3.0880000000000001</v>
      </c>
      <c r="M261" s="16">
        <f t="shared" si="4"/>
        <v>48.656000000000006</v>
      </c>
    </row>
    <row r="262" spans="1:13">
      <c r="A262" s="15" t="s">
        <v>469</v>
      </c>
      <c r="B262" s="15" t="s">
        <v>2443</v>
      </c>
      <c r="C262" s="15" t="s">
        <v>470</v>
      </c>
      <c r="D262" s="15">
        <v>9</v>
      </c>
      <c r="E262" s="15">
        <v>2</v>
      </c>
      <c r="F262" s="15">
        <v>4</v>
      </c>
      <c r="G262" s="15">
        <v>3</v>
      </c>
      <c r="H262" s="15">
        <v>3</v>
      </c>
      <c r="I262" s="15">
        <v>9</v>
      </c>
      <c r="J262" s="15">
        <v>0</v>
      </c>
      <c r="K262" s="15">
        <v>30</v>
      </c>
      <c r="L262" s="15">
        <v>3.052</v>
      </c>
      <c r="M262" s="16">
        <f t="shared" si="4"/>
        <v>48.623999999999995</v>
      </c>
    </row>
    <row r="263" spans="1:13">
      <c r="A263" s="15" t="s">
        <v>1410</v>
      </c>
      <c r="B263" s="15" t="s">
        <v>2418</v>
      </c>
      <c r="C263" s="15" t="s">
        <v>1411</v>
      </c>
      <c r="D263" s="15">
        <v>14</v>
      </c>
      <c r="E263" s="15">
        <v>5</v>
      </c>
      <c r="F263" s="15">
        <v>4</v>
      </c>
      <c r="G263" s="15">
        <v>0</v>
      </c>
      <c r="H263" s="15">
        <v>1</v>
      </c>
      <c r="I263" s="15">
        <v>2</v>
      </c>
      <c r="J263" s="15">
        <v>0</v>
      </c>
      <c r="K263" s="15">
        <v>26</v>
      </c>
      <c r="L263" s="15">
        <v>3.1749999999999998</v>
      </c>
      <c r="M263" s="16">
        <f t="shared" si="4"/>
        <v>48.5</v>
      </c>
    </row>
    <row r="264" spans="1:13">
      <c r="A264" s="15" t="s">
        <v>306</v>
      </c>
      <c r="B264" s="15" t="s">
        <v>2446</v>
      </c>
      <c r="C264" s="15" t="s">
        <v>307</v>
      </c>
      <c r="D264" s="15">
        <v>13</v>
      </c>
      <c r="E264" s="15">
        <v>2</v>
      </c>
      <c r="F264" s="15">
        <v>2</v>
      </c>
      <c r="G264" s="15">
        <v>0</v>
      </c>
      <c r="H264" s="15">
        <v>1</v>
      </c>
      <c r="I264" s="15">
        <v>0</v>
      </c>
      <c r="J264" s="15">
        <v>0</v>
      </c>
      <c r="K264" s="15">
        <v>18</v>
      </c>
      <c r="L264" s="15">
        <f>VLOOKUP(A264,'[2]2018绩点2'!A242:E757,5,0)</f>
        <v>3.43</v>
      </c>
      <c r="M264" s="16">
        <f t="shared" si="4"/>
        <v>48.360000000000007</v>
      </c>
    </row>
    <row r="265" spans="1:13">
      <c r="A265" s="15" t="s">
        <v>320</v>
      </c>
      <c r="B265" s="15" t="s">
        <v>2446</v>
      </c>
      <c r="C265" s="15" t="s">
        <v>321</v>
      </c>
      <c r="D265" s="15">
        <v>8</v>
      </c>
      <c r="E265" s="15">
        <v>3</v>
      </c>
      <c r="F265" s="15">
        <v>3</v>
      </c>
      <c r="G265" s="15">
        <v>0</v>
      </c>
      <c r="H265" s="15">
        <v>2</v>
      </c>
      <c r="I265" s="15">
        <v>1</v>
      </c>
      <c r="J265" s="15">
        <v>0</v>
      </c>
      <c r="K265" s="15">
        <v>17</v>
      </c>
      <c r="L265" s="15">
        <v>3.46</v>
      </c>
      <c r="M265" s="16">
        <f t="shared" si="4"/>
        <v>48.320000000000007</v>
      </c>
    </row>
    <row r="266" spans="1:13">
      <c r="A266" s="15" t="s">
        <v>1831</v>
      </c>
      <c r="B266" s="15" t="s">
        <v>2417</v>
      </c>
      <c r="C266" s="15" t="s">
        <v>1832</v>
      </c>
      <c r="D266" s="15">
        <v>8</v>
      </c>
      <c r="E266" s="15">
        <v>12</v>
      </c>
      <c r="F266" s="15">
        <v>5</v>
      </c>
      <c r="G266" s="15">
        <v>1</v>
      </c>
      <c r="H266" s="15">
        <v>3</v>
      </c>
      <c r="I266" s="15">
        <v>1</v>
      </c>
      <c r="J266" s="15">
        <v>0</v>
      </c>
      <c r="K266" s="15">
        <v>30</v>
      </c>
      <c r="L266" s="15">
        <f>VLOOKUP(A266,'[2]2018绩点2'!A308:E823,5,0)</f>
        <v>3.0259999999999998</v>
      </c>
      <c r="M266" s="16">
        <f t="shared" si="4"/>
        <v>48.311999999999998</v>
      </c>
    </row>
    <row r="267" spans="1:13">
      <c r="A267" s="15" t="s">
        <v>441</v>
      </c>
      <c r="B267" s="15" t="s">
        <v>2443</v>
      </c>
      <c r="C267" s="15" t="s">
        <v>442</v>
      </c>
      <c r="D267" s="15">
        <v>9</v>
      </c>
      <c r="E267" s="15">
        <v>5</v>
      </c>
      <c r="F267" s="15">
        <v>2</v>
      </c>
      <c r="G267" s="15">
        <v>5</v>
      </c>
      <c r="H267" s="15">
        <v>2</v>
      </c>
      <c r="I267" s="15">
        <v>1</v>
      </c>
      <c r="J267" s="15">
        <v>0</v>
      </c>
      <c r="K267" s="15">
        <v>24</v>
      </c>
      <c r="L267" s="15">
        <v>3.2229999999999999</v>
      </c>
      <c r="M267" s="16">
        <f t="shared" si="4"/>
        <v>48.275999999999996</v>
      </c>
    </row>
    <row r="268" spans="1:13">
      <c r="A268" s="15" t="s">
        <v>1159</v>
      </c>
      <c r="B268" s="15" t="s">
        <v>2419</v>
      </c>
      <c r="C268" s="15" t="s">
        <v>1160</v>
      </c>
      <c r="D268" s="15">
        <v>9</v>
      </c>
      <c r="E268" s="15">
        <v>2</v>
      </c>
      <c r="F268" s="15">
        <v>3</v>
      </c>
      <c r="G268" s="15">
        <v>1</v>
      </c>
      <c r="H268" s="15">
        <v>2</v>
      </c>
      <c r="I268" s="15">
        <v>5</v>
      </c>
      <c r="J268" s="15">
        <v>0</v>
      </c>
      <c r="K268" s="15">
        <v>22</v>
      </c>
      <c r="L268" s="15">
        <v>3.2879999999999998</v>
      </c>
      <c r="M268" s="16">
        <f t="shared" si="4"/>
        <v>48.256</v>
      </c>
    </row>
    <row r="269" spans="1:13">
      <c r="A269" s="15" t="s">
        <v>1143</v>
      </c>
      <c r="B269" s="15" t="s">
        <v>2419</v>
      </c>
      <c r="C269" s="15" t="s">
        <v>1144</v>
      </c>
      <c r="D269" s="15">
        <v>15</v>
      </c>
      <c r="E269" s="15">
        <v>5</v>
      </c>
      <c r="F269" s="15">
        <v>4</v>
      </c>
      <c r="G269" s="15">
        <v>1</v>
      </c>
      <c r="H269" s="15">
        <v>1</v>
      </c>
      <c r="I269" s="15">
        <v>15</v>
      </c>
      <c r="J269" s="15">
        <v>0</v>
      </c>
      <c r="K269" s="15">
        <v>41</v>
      </c>
      <c r="L269" s="15">
        <f>VLOOKUP(A269,'[2]2018绩点2'!A176:E691,5,0)</f>
        <v>2.6539999999999999</v>
      </c>
      <c r="M269" s="16">
        <f t="shared" si="4"/>
        <v>48.248000000000005</v>
      </c>
    </row>
    <row r="270" spans="1:13">
      <c r="A270" s="15" t="s">
        <v>1396</v>
      </c>
      <c r="B270" s="15" t="s">
        <v>2418</v>
      </c>
      <c r="C270" s="15" t="s">
        <v>1397</v>
      </c>
      <c r="D270" s="15">
        <v>10</v>
      </c>
      <c r="E270" s="15">
        <v>4</v>
      </c>
      <c r="F270" s="15">
        <v>3</v>
      </c>
      <c r="G270" s="15">
        <v>1</v>
      </c>
      <c r="H270" s="15">
        <v>4</v>
      </c>
      <c r="I270" s="15">
        <v>0</v>
      </c>
      <c r="J270" s="15">
        <v>0</v>
      </c>
      <c r="K270" s="15">
        <v>22</v>
      </c>
      <c r="L270" s="15">
        <v>3.2770000000000001</v>
      </c>
      <c r="M270" s="16">
        <f t="shared" si="4"/>
        <v>48.124000000000009</v>
      </c>
    </row>
    <row r="271" spans="1:13">
      <c r="A271" s="15" t="s">
        <v>2313</v>
      </c>
      <c r="B271" s="15" t="s">
        <v>2441</v>
      </c>
      <c r="C271" s="15" t="s">
        <v>2314</v>
      </c>
      <c r="D271" s="15">
        <v>8</v>
      </c>
      <c r="E271" s="15">
        <v>10</v>
      </c>
      <c r="F271" s="15">
        <v>2</v>
      </c>
      <c r="G271" s="15">
        <v>4</v>
      </c>
      <c r="H271" s="15">
        <v>2</v>
      </c>
      <c r="I271" s="15">
        <v>2</v>
      </c>
      <c r="J271" s="15">
        <v>0</v>
      </c>
      <c r="K271" s="15">
        <v>28</v>
      </c>
      <c r="L271" s="15">
        <v>3.077</v>
      </c>
      <c r="M271" s="16">
        <f t="shared" si="4"/>
        <v>48.124000000000002</v>
      </c>
    </row>
    <row r="272" spans="1:13">
      <c r="A272" s="15" t="s">
        <v>1652</v>
      </c>
      <c r="B272" s="15" t="s">
        <v>2445</v>
      </c>
      <c r="C272" s="15" t="s">
        <v>1653</v>
      </c>
      <c r="D272" s="15">
        <v>9</v>
      </c>
      <c r="E272" s="15">
        <v>6</v>
      </c>
      <c r="F272" s="15">
        <v>3</v>
      </c>
      <c r="G272" s="15">
        <v>1</v>
      </c>
      <c r="H272" s="15">
        <v>3</v>
      </c>
      <c r="I272" s="15">
        <v>8</v>
      </c>
      <c r="J272" s="15">
        <v>0</v>
      </c>
      <c r="K272" s="15">
        <v>30</v>
      </c>
      <c r="L272" s="15">
        <f>VLOOKUP(A272,'[2]2018绩点2'!A132:E647,5,0)</f>
        <v>3.01</v>
      </c>
      <c r="M272" s="16">
        <f t="shared" si="4"/>
        <v>48.12</v>
      </c>
    </row>
    <row r="273" spans="1:13">
      <c r="A273" s="15" t="s">
        <v>1813</v>
      </c>
      <c r="B273" s="15" t="s">
        <v>2417</v>
      </c>
      <c r="C273" s="15" t="s">
        <v>1814</v>
      </c>
      <c r="D273" s="15">
        <v>6</v>
      </c>
      <c r="E273" s="15">
        <v>5</v>
      </c>
      <c r="F273" s="15">
        <v>8</v>
      </c>
      <c r="G273" s="15">
        <v>1</v>
      </c>
      <c r="H273" s="15">
        <v>7</v>
      </c>
      <c r="I273" s="15">
        <v>4</v>
      </c>
      <c r="J273" s="15">
        <v>0</v>
      </c>
      <c r="K273" s="15">
        <v>31</v>
      </c>
      <c r="L273" s="15">
        <v>2.9750000000000001</v>
      </c>
      <c r="M273" s="16">
        <f t="shared" si="4"/>
        <v>48.099999999999994</v>
      </c>
    </row>
    <row r="274" spans="1:13">
      <c r="A274" s="15" t="s">
        <v>670</v>
      </c>
      <c r="B274" s="15" t="s">
        <v>2444</v>
      </c>
      <c r="C274" s="15" t="s">
        <v>671</v>
      </c>
      <c r="D274" s="15">
        <v>8</v>
      </c>
      <c r="E274" s="15">
        <v>9</v>
      </c>
      <c r="F274" s="15">
        <v>3</v>
      </c>
      <c r="G274" s="15">
        <v>1</v>
      </c>
      <c r="H274" s="15">
        <v>1</v>
      </c>
      <c r="I274" s="15">
        <v>2</v>
      </c>
      <c r="J274" s="15">
        <v>0</v>
      </c>
      <c r="K274" s="15">
        <v>24</v>
      </c>
      <c r="L274" s="15">
        <f>VLOOKUP(A274,'[2]2018绩点2'!A99:E614,5,0)</f>
        <v>3.198</v>
      </c>
      <c r="M274" s="16">
        <f t="shared" si="4"/>
        <v>47.975999999999999</v>
      </c>
    </row>
    <row r="275" spans="1:13">
      <c r="A275" s="15" t="s">
        <v>1821</v>
      </c>
      <c r="B275" s="15" t="s">
        <v>2417</v>
      </c>
      <c r="C275" s="15" t="s">
        <v>1822</v>
      </c>
      <c r="D275" s="15">
        <v>18</v>
      </c>
      <c r="E275" s="15">
        <v>3</v>
      </c>
      <c r="F275" s="15">
        <v>3</v>
      </c>
      <c r="G275" s="15">
        <v>0</v>
      </c>
      <c r="H275" s="15">
        <v>3.4</v>
      </c>
      <c r="I275" s="15">
        <v>6</v>
      </c>
      <c r="J275" s="15">
        <v>0</v>
      </c>
      <c r="K275" s="15">
        <v>33.4</v>
      </c>
      <c r="L275" s="15">
        <v>2.8839999999999999</v>
      </c>
      <c r="M275" s="16">
        <f t="shared" si="4"/>
        <v>47.967999999999996</v>
      </c>
    </row>
    <row r="276" spans="1:13">
      <c r="A276" s="15" t="s">
        <v>1366</v>
      </c>
      <c r="B276" s="15" t="s">
        <v>2418</v>
      </c>
      <c r="C276" s="15" t="s">
        <v>1367</v>
      </c>
      <c r="D276" s="15">
        <v>18</v>
      </c>
      <c r="E276" s="15">
        <v>4</v>
      </c>
      <c r="F276" s="15">
        <v>2</v>
      </c>
      <c r="G276" s="15">
        <v>0</v>
      </c>
      <c r="H276" s="15">
        <v>2</v>
      </c>
      <c r="I276" s="15">
        <v>4</v>
      </c>
      <c r="J276" s="15">
        <v>0</v>
      </c>
      <c r="K276" s="15">
        <v>30</v>
      </c>
      <c r="L276" s="15">
        <v>2.9950000000000001</v>
      </c>
      <c r="M276" s="16">
        <f t="shared" si="4"/>
        <v>47.940000000000005</v>
      </c>
    </row>
    <row r="277" spans="1:13">
      <c r="A277" s="15" t="s">
        <v>1750</v>
      </c>
      <c r="B277" s="15" t="s">
        <v>2417</v>
      </c>
      <c r="C277" s="15" t="s">
        <v>1751</v>
      </c>
      <c r="D277" s="15">
        <v>7</v>
      </c>
      <c r="E277" s="15">
        <v>1</v>
      </c>
      <c r="F277" s="15">
        <v>6</v>
      </c>
      <c r="G277" s="15">
        <v>4</v>
      </c>
      <c r="H277" s="15">
        <v>3</v>
      </c>
      <c r="I277" s="15">
        <v>10</v>
      </c>
      <c r="J277" s="15">
        <v>0</v>
      </c>
      <c r="K277" s="15">
        <v>31</v>
      </c>
      <c r="L277" s="15">
        <f>VLOOKUP(A277,'[2]2018绩点2'!A267:E782,5,0)</f>
        <v>2.9609999999999999</v>
      </c>
      <c r="M277" s="16">
        <f t="shared" si="4"/>
        <v>47.931999999999995</v>
      </c>
    </row>
    <row r="278" spans="1:13">
      <c r="A278" s="15" t="s">
        <v>276</v>
      </c>
      <c r="B278" s="15" t="s">
        <v>2446</v>
      </c>
      <c r="C278" s="15" t="s">
        <v>277</v>
      </c>
      <c r="D278" s="15">
        <v>6</v>
      </c>
      <c r="E278" s="15">
        <v>2</v>
      </c>
      <c r="F278" s="15">
        <v>3</v>
      </c>
      <c r="G278" s="15">
        <v>3</v>
      </c>
      <c r="H278" s="15">
        <v>3</v>
      </c>
      <c r="I278" s="15">
        <v>6</v>
      </c>
      <c r="J278" s="15">
        <v>0</v>
      </c>
      <c r="K278" s="15">
        <v>23</v>
      </c>
      <c r="L278" s="15">
        <f>VLOOKUP(A278,'[2]2018绩点2'!A227:E742,5,0)</f>
        <v>3.2210000000000001</v>
      </c>
      <c r="M278" s="16">
        <f t="shared" si="4"/>
        <v>47.852000000000004</v>
      </c>
    </row>
    <row r="279" spans="1:13">
      <c r="A279" s="15" t="s">
        <v>1382</v>
      </c>
      <c r="B279" s="15" t="s">
        <v>2418</v>
      </c>
      <c r="C279" s="15" t="s">
        <v>1383</v>
      </c>
      <c r="D279" s="15">
        <v>11</v>
      </c>
      <c r="E279" s="15">
        <v>2</v>
      </c>
      <c r="F279" s="15">
        <v>2</v>
      </c>
      <c r="G279" s="15">
        <v>4</v>
      </c>
      <c r="H279" s="15">
        <v>2</v>
      </c>
      <c r="I279" s="15">
        <v>0</v>
      </c>
      <c r="J279" s="15">
        <v>0</v>
      </c>
      <c r="K279" s="15">
        <v>21</v>
      </c>
      <c r="L279" s="15">
        <v>3.2869999999999999</v>
      </c>
      <c r="M279" s="16">
        <f t="shared" si="4"/>
        <v>47.843999999999994</v>
      </c>
    </row>
    <row r="280" spans="1:13">
      <c r="A280" s="15" t="s">
        <v>1784</v>
      </c>
      <c r="B280" s="15" t="s">
        <v>2417</v>
      </c>
      <c r="C280" s="15" t="s">
        <v>1785</v>
      </c>
      <c r="D280" s="15">
        <v>8</v>
      </c>
      <c r="E280" s="15">
        <v>30</v>
      </c>
      <c r="F280" s="15">
        <v>1</v>
      </c>
      <c r="G280" s="15">
        <v>1</v>
      </c>
      <c r="H280" s="15">
        <v>12</v>
      </c>
      <c r="I280" s="15">
        <v>3</v>
      </c>
      <c r="J280" s="15">
        <v>0</v>
      </c>
      <c r="K280" s="15">
        <v>55</v>
      </c>
      <c r="L280" s="15">
        <v>2.1509999999999998</v>
      </c>
      <c r="M280" s="16">
        <f t="shared" si="4"/>
        <v>47.811999999999998</v>
      </c>
    </row>
    <row r="281" spans="1:13">
      <c r="A281" s="15" t="s">
        <v>1738</v>
      </c>
      <c r="B281" s="15" t="s">
        <v>2417</v>
      </c>
      <c r="C281" s="15" t="s">
        <v>1739</v>
      </c>
      <c r="D281" s="15">
        <v>8</v>
      </c>
      <c r="E281" s="15">
        <v>3</v>
      </c>
      <c r="F281" s="15">
        <v>4</v>
      </c>
      <c r="G281" s="15">
        <v>2</v>
      </c>
      <c r="H281" s="15">
        <v>6</v>
      </c>
      <c r="I281" s="15">
        <v>5</v>
      </c>
      <c r="J281" s="15">
        <v>0</v>
      </c>
      <c r="K281" s="15">
        <v>28</v>
      </c>
      <c r="L281" s="15">
        <v>3.0489999999999999</v>
      </c>
      <c r="M281" s="16">
        <f t="shared" si="4"/>
        <v>47.787999999999997</v>
      </c>
    </row>
    <row r="282" spans="1:13">
      <c r="A282" s="15" t="s">
        <v>1752</v>
      </c>
      <c r="B282" s="15" t="s">
        <v>2417</v>
      </c>
      <c r="C282" s="15" t="s">
        <v>1753</v>
      </c>
      <c r="D282" s="15">
        <v>7</v>
      </c>
      <c r="E282" s="15">
        <v>9</v>
      </c>
      <c r="F282" s="15">
        <v>4</v>
      </c>
      <c r="G282" s="15">
        <v>0</v>
      </c>
      <c r="H282" s="15">
        <v>6.8</v>
      </c>
      <c r="I282" s="15">
        <v>4</v>
      </c>
      <c r="J282" s="15">
        <v>0</v>
      </c>
      <c r="K282" s="15">
        <v>30.8</v>
      </c>
      <c r="L282" s="15">
        <f>VLOOKUP(A282,'[2]2018绩点2'!A268:E783,5,0)</f>
        <v>2.948</v>
      </c>
      <c r="M282" s="16">
        <f t="shared" si="4"/>
        <v>47.695999999999998</v>
      </c>
    </row>
    <row r="283" spans="1:13">
      <c r="A283" s="15" t="s">
        <v>1476</v>
      </c>
      <c r="B283" s="15" t="s">
        <v>2442</v>
      </c>
      <c r="C283" s="15" t="s">
        <v>1477</v>
      </c>
      <c r="D283" s="15">
        <v>12</v>
      </c>
      <c r="E283" s="15">
        <v>2</v>
      </c>
      <c r="F283" s="15">
        <v>5</v>
      </c>
      <c r="G283" s="15">
        <v>8</v>
      </c>
      <c r="H283" s="15">
        <v>3</v>
      </c>
      <c r="I283" s="15">
        <v>3</v>
      </c>
      <c r="J283" s="15">
        <v>0</v>
      </c>
      <c r="K283" s="15">
        <v>33</v>
      </c>
      <c r="L283" s="15">
        <v>2.86</v>
      </c>
      <c r="M283" s="16">
        <f t="shared" si="4"/>
        <v>47.519999999999996</v>
      </c>
    </row>
    <row r="284" spans="1:13">
      <c r="A284" s="15" t="s">
        <v>1698</v>
      </c>
      <c r="B284" s="15" t="s">
        <v>2445</v>
      </c>
      <c r="C284" s="15" t="s">
        <v>1699</v>
      </c>
      <c r="D284" s="15">
        <v>8</v>
      </c>
      <c r="E284" s="15">
        <v>6</v>
      </c>
      <c r="F284" s="15">
        <v>3</v>
      </c>
      <c r="G284" s="15">
        <v>2</v>
      </c>
      <c r="H284" s="15">
        <v>3</v>
      </c>
      <c r="I284" s="15">
        <v>2</v>
      </c>
      <c r="J284" s="15">
        <v>0</v>
      </c>
      <c r="K284" s="15">
        <v>24</v>
      </c>
      <c r="L284" s="15">
        <v>3.1579999999999999</v>
      </c>
      <c r="M284" s="16">
        <f t="shared" si="4"/>
        <v>47.495999999999995</v>
      </c>
    </row>
    <row r="285" spans="1:13">
      <c r="A285" s="15" t="s">
        <v>266</v>
      </c>
      <c r="B285" s="15" t="s">
        <v>2446</v>
      </c>
      <c r="C285" s="15" t="s">
        <v>267</v>
      </c>
      <c r="D285" s="15">
        <v>8</v>
      </c>
      <c r="E285" s="15">
        <v>9</v>
      </c>
      <c r="F285" s="15">
        <v>1</v>
      </c>
      <c r="G285" s="15">
        <v>3</v>
      </c>
      <c r="H285" s="15">
        <v>1</v>
      </c>
      <c r="I285" s="15">
        <v>2</v>
      </c>
      <c r="J285" s="15">
        <v>0</v>
      </c>
      <c r="K285" s="15">
        <v>24</v>
      </c>
      <c r="L285" s="15">
        <f>VLOOKUP(A285,'[2]2018绩点2'!A222:E737,5,0)</f>
        <v>3.1549999999999998</v>
      </c>
      <c r="M285" s="16">
        <f t="shared" si="4"/>
        <v>47.459999999999994</v>
      </c>
    </row>
    <row r="286" spans="1:13">
      <c r="A286" s="15" t="s">
        <v>1640</v>
      </c>
      <c r="B286" s="15" t="s">
        <v>2445</v>
      </c>
      <c r="C286" s="15" t="s">
        <v>1641</v>
      </c>
      <c r="D286" s="15">
        <v>7</v>
      </c>
      <c r="E286" s="15">
        <v>20</v>
      </c>
      <c r="F286" s="15">
        <v>6</v>
      </c>
      <c r="G286" s="15">
        <v>1</v>
      </c>
      <c r="H286" s="15">
        <v>3</v>
      </c>
      <c r="I286" s="15">
        <v>2</v>
      </c>
      <c r="J286" s="15">
        <v>0</v>
      </c>
      <c r="K286" s="15">
        <v>39</v>
      </c>
      <c r="L286" s="15">
        <f>VLOOKUP(A286,'[2]2018绩点2'!A126:E641,5,0)</f>
        <v>2.6539999999999999</v>
      </c>
      <c r="M286" s="16">
        <f t="shared" si="4"/>
        <v>47.448</v>
      </c>
    </row>
    <row r="287" spans="1:13">
      <c r="A287" s="15" t="s">
        <v>1865</v>
      </c>
      <c r="B287" s="15" t="s">
        <v>2417</v>
      </c>
      <c r="C287" s="15" t="s">
        <v>1866</v>
      </c>
      <c r="D287" s="15">
        <v>9</v>
      </c>
      <c r="E287" s="15">
        <v>6</v>
      </c>
      <c r="F287" s="15">
        <v>5</v>
      </c>
      <c r="G287" s="15">
        <v>5</v>
      </c>
      <c r="H287" s="15">
        <v>7</v>
      </c>
      <c r="I287" s="15">
        <v>3</v>
      </c>
      <c r="J287" s="15">
        <v>0</v>
      </c>
      <c r="K287" s="15">
        <v>35</v>
      </c>
      <c r="L287" s="15">
        <v>2.786</v>
      </c>
      <c r="M287" s="16">
        <f t="shared" si="4"/>
        <v>47.431999999999995</v>
      </c>
    </row>
    <row r="288" spans="1:13">
      <c r="A288" s="15" t="s">
        <v>634</v>
      </c>
      <c r="B288" s="15" t="s">
        <v>2444</v>
      </c>
      <c r="C288" s="15" t="s">
        <v>635</v>
      </c>
      <c r="D288" s="15">
        <v>10</v>
      </c>
      <c r="E288" s="15">
        <v>12</v>
      </c>
      <c r="F288" s="15">
        <v>5</v>
      </c>
      <c r="G288" s="15">
        <v>0</v>
      </c>
      <c r="H288" s="15">
        <v>8.4</v>
      </c>
      <c r="I288" s="15">
        <v>2</v>
      </c>
      <c r="J288" s="15">
        <v>0</v>
      </c>
      <c r="K288" s="15">
        <v>37.4</v>
      </c>
      <c r="L288" s="15">
        <f>VLOOKUP(A288,'[2]2018绩点2'!A81:E596,5,0)</f>
        <v>2.7040000000000002</v>
      </c>
      <c r="M288" s="16">
        <f t="shared" si="4"/>
        <v>47.408000000000001</v>
      </c>
    </row>
    <row r="289" spans="1:13">
      <c r="A289" s="15" t="s">
        <v>1716</v>
      </c>
      <c r="B289" s="15" t="s">
        <v>2445</v>
      </c>
      <c r="C289" s="15" t="s">
        <v>1717</v>
      </c>
      <c r="D289" s="15">
        <v>11</v>
      </c>
      <c r="E289" s="15">
        <v>9</v>
      </c>
      <c r="F289" s="15">
        <v>0</v>
      </c>
      <c r="G289" s="15">
        <v>1</v>
      </c>
      <c r="H289" s="15">
        <v>3</v>
      </c>
      <c r="I289" s="15">
        <v>5</v>
      </c>
      <c r="J289" s="15">
        <v>0</v>
      </c>
      <c r="K289" s="15">
        <v>29</v>
      </c>
      <c r="L289" s="15">
        <v>2.9809999999999999</v>
      </c>
      <c r="M289" s="16">
        <f t="shared" si="4"/>
        <v>47.372</v>
      </c>
    </row>
    <row r="290" spans="1:13">
      <c r="A290" s="15" t="s">
        <v>2336</v>
      </c>
      <c r="B290" s="15" t="s">
        <v>2441</v>
      </c>
      <c r="C290" s="15" t="s">
        <v>2337</v>
      </c>
      <c r="D290" s="15">
        <v>6</v>
      </c>
      <c r="E290" s="15">
        <v>13</v>
      </c>
      <c r="F290" s="15">
        <v>8</v>
      </c>
      <c r="G290" s="15">
        <v>3</v>
      </c>
      <c r="H290" s="15">
        <v>2</v>
      </c>
      <c r="I290" s="15">
        <v>5</v>
      </c>
      <c r="J290" s="15">
        <v>0</v>
      </c>
      <c r="K290" s="15">
        <v>37</v>
      </c>
      <c r="L290" s="15">
        <v>2.714</v>
      </c>
      <c r="M290" s="16">
        <f t="shared" si="4"/>
        <v>47.367999999999995</v>
      </c>
    </row>
    <row r="291" spans="1:13">
      <c r="A291" s="15" t="s">
        <v>282</v>
      </c>
      <c r="B291" s="15" t="s">
        <v>2446</v>
      </c>
      <c r="C291" s="15" t="s">
        <v>283</v>
      </c>
      <c r="D291" s="15">
        <v>12</v>
      </c>
      <c r="E291" s="15">
        <v>10</v>
      </c>
      <c r="F291" s="15">
        <v>0</v>
      </c>
      <c r="G291" s="15">
        <v>0</v>
      </c>
      <c r="H291" s="15">
        <v>4</v>
      </c>
      <c r="I291" s="15">
        <v>5</v>
      </c>
      <c r="J291" s="15">
        <v>0</v>
      </c>
      <c r="K291" s="15">
        <v>31</v>
      </c>
      <c r="L291" s="15">
        <v>2.91</v>
      </c>
      <c r="M291" s="16">
        <f t="shared" si="4"/>
        <v>47.32</v>
      </c>
    </row>
    <row r="292" spans="1:13">
      <c r="A292" s="15" t="s">
        <v>1730</v>
      </c>
      <c r="B292" s="15" t="s">
        <v>2417</v>
      </c>
      <c r="C292" s="15" t="s">
        <v>1731</v>
      </c>
      <c r="D292" s="15">
        <v>13</v>
      </c>
      <c r="E292" s="15">
        <v>5</v>
      </c>
      <c r="F292" s="15">
        <v>4</v>
      </c>
      <c r="G292" s="15">
        <v>3</v>
      </c>
      <c r="H292" s="15">
        <v>3</v>
      </c>
      <c r="I292" s="15">
        <v>8</v>
      </c>
      <c r="J292" s="15">
        <v>0</v>
      </c>
      <c r="K292" s="15">
        <v>36</v>
      </c>
      <c r="L292" s="15">
        <f>VLOOKUP(A292,'[2]2018绩点2'!A257:E772,5,0)</f>
        <v>2.7429999999999999</v>
      </c>
      <c r="M292" s="16">
        <f t="shared" si="4"/>
        <v>47.315999999999995</v>
      </c>
    </row>
    <row r="293" spans="1:13">
      <c r="A293" s="15" t="s">
        <v>2406</v>
      </c>
      <c r="B293" s="15" t="s">
        <v>2441</v>
      </c>
      <c r="C293" s="15" t="s">
        <v>2407</v>
      </c>
      <c r="D293" s="15">
        <v>7</v>
      </c>
      <c r="E293" s="15">
        <v>11</v>
      </c>
      <c r="F293" s="15">
        <v>4</v>
      </c>
      <c r="G293" s="15">
        <v>0</v>
      </c>
      <c r="H293" s="15">
        <v>2</v>
      </c>
      <c r="I293" s="15">
        <v>2</v>
      </c>
      <c r="J293" s="15">
        <v>0</v>
      </c>
      <c r="K293" s="15">
        <v>26</v>
      </c>
      <c r="L293" s="15">
        <f>VLOOKUP(A293,'[2]2018绩点2'!A424:E939,5,0)</f>
        <v>3.0739999999999998</v>
      </c>
      <c r="M293" s="16">
        <f t="shared" si="4"/>
        <v>47.287999999999997</v>
      </c>
    </row>
    <row r="294" spans="1:13">
      <c r="A294" s="15" t="s">
        <v>286</v>
      </c>
      <c r="B294" s="15" t="s">
        <v>2446</v>
      </c>
      <c r="C294" s="15" t="s">
        <v>287</v>
      </c>
      <c r="D294" s="15">
        <v>9</v>
      </c>
      <c r="E294" s="15">
        <v>2</v>
      </c>
      <c r="F294" s="15">
        <v>4</v>
      </c>
      <c r="G294" s="15">
        <v>0</v>
      </c>
      <c r="H294" s="15">
        <v>2</v>
      </c>
      <c r="I294" s="15">
        <v>3</v>
      </c>
      <c r="J294" s="15">
        <v>0</v>
      </c>
      <c r="K294" s="15">
        <v>20</v>
      </c>
      <c r="L294" s="15">
        <f>VLOOKUP(A294,'[2]2018绩点2'!A232:E747,5,0)</f>
        <v>3.2719999999999998</v>
      </c>
      <c r="M294" s="16">
        <f t="shared" si="4"/>
        <v>47.263999999999996</v>
      </c>
    </row>
    <row r="295" spans="1:13">
      <c r="A295" s="15" t="s">
        <v>1340</v>
      </c>
      <c r="B295" s="15" t="s">
        <v>2418</v>
      </c>
      <c r="C295" s="15" t="s">
        <v>1341</v>
      </c>
      <c r="D295" s="15">
        <v>10</v>
      </c>
      <c r="E295" s="15">
        <v>17</v>
      </c>
      <c r="F295" s="15">
        <v>2</v>
      </c>
      <c r="G295" s="15">
        <v>0</v>
      </c>
      <c r="H295" s="15">
        <v>1</v>
      </c>
      <c r="I295" s="15">
        <v>1</v>
      </c>
      <c r="J295" s="15">
        <v>0</v>
      </c>
      <c r="K295" s="15">
        <v>31</v>
      </c>
      <c r="L295" s="15">
        <v>2.8919999999999999</v>
      </c>
      <c r="M295" s="16">
        <f t="shared" si="4"/>
        <v>47.103999999999992</v>
      </c>
    </row>
    <row r="296" spans="1:13">
      <c r="A296" s="15" t="s">
        <v>1770</v>
      </c>
      <c r="B296" s="15" t="s">
        <v>2417</v>
      </c>
      <c r="C296" s="15" t="s">
        <v>1771</v>
      </c>
      <c r="D296" s="15">
        <v>9</v>
      </c>
      <c r="E296" s="15">
        <v>11</v>
      </c>
      <c r="F296" s="15">
        <v>3</v>
      </c>
      <c r="G296" s="15">
        <v>2</v>
      </c>
      <c r="H296" s="15">
        <v>3</v>
      </c>
      <c r="I296" s="15">
        <v>5</v>
      </c>
      <c r="J296" s="15">
        <v>0</v>
      </c>
      <c r="K296" s="15">
        <v>33</v>
      </c>
      <c r="L296" s="15">
        <f>VLOOKUP(A296,'[2]2018绩点2'!A277:E792,5,0)</f>
        <v>2.8210000000000002</v>
      </c>
      <c r="M296" s="16">
        <f t="shared" si="4"/>
        <v>47.052</v>
      </c>
    </row>
    <row r="297" spans="1:13">
      <c r="A297" s="15" t="s">
        <v>1350</v>
      </c>
      <c r="B297" s="15" t="s">
        <v>2418</v>
      </c>
      <c r="C297" s="15" t="s">
        <v>1351</v>
      </c>
      <c r="D297" s="15">
        <v>11</v>
      </c>
      <c r="E297" s="15">
        <v>12</v>
      </c>
      <c r="F297" s="15">
        <v>3</v>
      </c>
      <c r="G297" s="15">
        <v>0</v>
      </c>
      <c r="H297" s="15">
        <v>2</v>
      </c>
      <c r="I297" s="15">
        <v>5</v>
      </c>
      <c r="J297" s="15">
        <v>0</v>
      </c>
      <c r="K297" s="15">
        <v>33</v>
      </c>
      <c r="L297" s="15">
        <v>2.81</v>
      </c>
      <c r="M297" s="16">
        <f t="shared" si="4"/>
        <v>46.92</v>
      </c>
    </row>
    <row r="298" spans="1:13">
      <c r="A298" s="15" t="s">
        <v>1374</v>
      </c>
      <c r="B298" s="15" t="s">
        <v>2418</v>
      </c>
      <c r="C298" s="15" t="s">
        <v>1375</v>
      </c>
      <c r="D298" s="15">
        <v>21</v>
      </c>
      <c r="E298" s="15">
        <v>9</v>
      </c>
      <c r="F298" s="15">
        <v>1</v>
      </c>
      <c r="G298" s="15">
        <v>1</v>
      </c>
      <c r="H298" s="15">
        <v>2</v>
      </c>
      <c r="I298" s="15">
        <v>15</v>
      </c>
      <c r="J298" s="15">
        <v>0</v>
      </c>
      <c r="K298" s="15">
        <v>49</v>
      </c>
      <c r="L298" s="15">
        <f>VLOOKUP(A298,'[2]2018绩点2'!A459:E974,5,0)</f>
        <v>2.2690000000000001</v>
      </c>
      <c r="M298" s="16">
        <f t="shared" si="4"/>
        <v>46.828000000000003</v>
      </c>
    </row>
    <row r="299" spans="1:13">
      <c r="A299" s="15" t="s">
        <v>706</v>
      </c>
      <c r="B299" s="15" t="s">
        <v>2444</v>
      </c>
      <c r="C299" s="15" t="s">
        <v>707</v>
      </c>
      <c r="D299" s="15">
        <v>12</v>
      </c>
      <c r="E299" s="15">
        <v>10</v>
      </c>
      <c r="F299" s="15">
        <v>2</v>
      </c>
      <c r="G299" s="15">
        <v>1</v>
      </c>
      <c r="H299" s="15">
        <v>9.1999999999999993</v>
      </c>
      <c r="I299" s="15">
        <v>2</v>
      </c>
      <c r="J299" s="15">
        <v>0</v>
      </c>
      <c r="K299" s="15">
        <v>36.200000000000003</v>
      </c>
      <c r="L299" s="15">
        <f>VLOOKUP(A299,'[2]2018绩点2'!A117:E632,5,0)</f>
        <v>2.6890000000000001</v>
      </c>
      <c r="M299" s="16">
        <f t="shared" si="4"/>
        <v>46.748000000000005</v>
      </c>
    </row>
    <row r="300" spans="1:13">
      <c r="A300" s="15" t="s">
        <v>2158</v>
      </c>
      <c r="B300" s="15" t="s">
        <v>2415</v>
      </c>
      <c r="C300" s="15" t="s">
        <v>2159</v>
      </c>
      <c r="D300" s="15">
        <v>10</v>
      </c>
      <c r="E300" s="15">
        <v>9</v>
      </c>
      <c r="F300" s="15">
        <v>1</v>
      </c>
      <c r="G300" s="15">
        <v>1</v>
      </c>
      <c r="H300" s="15">
        <v>1</v>
      </c>
      <c r="I300" s="15">
        <v>4</v>
      </c>
      <c r="J300" s="15">
        <v>0</v>
      </c>
      <c r="K300" s="15">
        <v>26</v>
      </c>
      <c r="L300" s="15">
        <v>3.0259999999999998</v>
      </c>
      <c r="M300" s="16">
        <f t="shared" si="4"/>
        <v>46.711999999999996</v>
      </c>
    </row>
    <row r="301" spans="1:13">
      <c r="A301" s="15" t="s">
        <v>1400</v>
      </c>
      <c r="B301" s="15" t="s">
        <v>2418</v>
      </c>
      <c r="C301" s="15" t="s">
        <v>1401</v>
      </c>
      <c r="D301" s="15">
        <v>12</v>
      </c>
      <c r="E301" s="15">
        <v>1</v>
      </c>
      <c r="F301" s="15">
        <v>2</v>
      </c>
      <c r="G301" s="15">
        <v>0</v>
      </c>
      <c r="H301" s="15">
        <v>4</v>
      </c>
      <c r="I301" s="15">
        <v>2</v>
      </c>
      <c r="J301" s="15">
        <v>0</v>
      </c>
      <c r="K301" s="15">
        <v>21</v>
      </c>
      <c r="L301" s="15">
        <v>3.1920000000000002</v>
      </c>
      <c r="M301" s="16">
        <f t="shared" si="4"/>
        <v>46.704000000000001</v>
      </c>
    </row>
    <row r="302" spans="1:13">
      <c r="A302" s="15" t="s">
        <v>2354</v>
      </c>
      <c r="B302" s="15" t="s">
        <v>2441</v>
      </c>
      <c r="C302" s="15" t="s">
        <v>2355</v>
      </c>
      <c r="D302" s="15">
        <v>11</v>
      </c>
      <c r="E302" s="15">
        <v>11</v>
      </c>
      <c r="F302" s="15">
        <v>4</v>
      </c>
      <c r="G302" s="15">
        <v>0</v>
      </c>
      <c r="H302" s="15">
        <v>7</v>
      </c>
      <c r="I302" s="15">
        <v>3</v>
      </c>
      <c r="J302" s="15">
        <v>0</v>
      </c>
      <c r="K302" s="15">
        <v>36</v>
      </c>
      <c r="L302" s="15">
        <v>2.6880000000000002</v>
      </c>
      <c r="M302" s="16">
        <f t="shared" si="4"/>
        <v>46.655999999999999</v>
      </c>
    </row>
    <row r="303" spans="1:13">
      <c r="A303" s="15" t="s">
        <v>1790</v>
      </c>
      <c r="B303" s="15" t="s">
        <v>2417</v>
      </c>
      <c r="C303" s="15" t="s">
        <v>1791</v>
      </c>
      <c r="D303" s="15">
        <v>8</v>
      </c>
      <c r="E303" s="15">
        <v>14</v>
      </c>
      <c r="F303" s="15">
        <v>2</v>
      </c>
      <c r="G303" s="15">
        <v>1</v>
      </c>
      <c r="H303" s="15">
        <v>2</v>
      </c>
      <c r="I303" s="15">
        <v>3</v>
      </c>
      <c r="J303" s="15">
        <v>0</v>
      </c>
      <c r="K303" s="15">
        <v>30</v>
      </c>
      <c r="L303" s="15">
        <v>2.8839999999999999</v>
      </c>
      <c r="M303" s="16">
        <f t="shared" si="4"/>
        <v>46.607999999999997</v>
      </c>
    </row>
    <row r="304" spans="1:13">
      <c r="A304" s="15" t="s">
        <v>672</v>
      </c>
      <c r="B304" s="15" t="s">
        <v>2444</v>
      </c>
      <c r="C304" s="15" t="s">
        <v>673</v>
      </c>
      <c r="D304" s="15">
        <v>12</v>
      </c>
      <c r="E304" s="15">
        <v>13</v>
      </c>
      <c r="F304" s="15">
        <v>4</v>
      </c>
      <c r="G304" s="15">
        <v>0</v>
      </c>
      <c r="H304" s="15">
        <v>2</v>
      </c>
      <c r="I304" s="15">
        <v>0</v>
      </c>
      <c r="J304" s="15">
        <v>0</v>
      </c>
      <c r="K304" s="15">
        <v>31</v>
      </c>
      <c r="L304" s="15">
        <f>VLOOKUP(A304,'[2]2018绩点2'!A100:E615,5,0)</f>
        <v>2.8450000000000002</v>
      </c>
      <c r="M304" s="16">
        <f t="shared" si="4"/>
        <v>46.54</v>
      </c>
    </row>
    <row r="305" spans="1:13">
      <c r="A305" s="15" t="s">
        <v>1829</v>
      </c>
      <c r="B305" s="15" t="s">
        <v>2417</v>
      </c>
      <c r="C305" s="15" t="s">
        <v>1830</v>
      </c>
      <c r="D305" s="15">
        <v>14</v>
      </c>
      <c r="E305" s="15">
        <v>3</v>
      </c>
      <c r="F305" s="15">
        <v>0</v>
      </c>
      <c r="G305" s="15">
        <v>1</v>
      </c>
      <c r="H305" s="15">
        <v>2</v>
      </c>
      <c r="I305" s="15">
        <v>5</v>
      </c>
      <c r="J305" s="15">
        <v>0</v>
      </c>
      <c r="K305" s="15">
        <v>25</v>
      </c>
      <c r="L305" s="15">
        <f>VLOOKUP(A305,'[2]2018绩点2'!A307:E822,5,0)</f>
        <v>3.0419999999999998</v>
      </c>
      <c r="M305" s="16">
        <f t="shared" si="4"/>
        <v>46.503999999999998</v>
      </c>
    </row>
    <row r="306" spans="1:13">
      <c r="A306" s="15" t="s">
        <v>2321</v>
      </c>
      <c r="B306" s="15" t="s">
        <v>2441</v>
      </c>
      <c r="C306" s="15" t="s">
        <v>2322</v>
      </c>
      <c r="D306" s="15">
        <v>10</v>
      </c>
      <c r="E306" s="15">
        <v>11</v>
      </c>
      <c r="F306" s="15">
        <v>4</v>
      </c>
      <c r="G306" s="15">
        <v>1</v>
      </c>
      <c r="H306" s="15">
        <v>3</v>
      </c>
      <c r="I306" s="15">
        <v>2</v>
      </c>
      <c r="J306" s="15">
        <v>0</v>
      </c>
      <c r="K306" s="15">
        <v>31</v>
      </c>
      <c r="L306" s="15">
        <v>2.8420000000000001</v>
      </c>
      <c r="M306" s="16">
        <f t="shared" si="4"/>
        <v>46.503999999999998</v>
      </c>
    </row>
    <row r="307" spans="1:13">
      <c r="A307" s="15" t="s">
        <v>1811</v>
      </c>
      <c r="B307" s="15" t="s">
        <v>2417</v>
      </c>
      <c r="C307" s="15" t="s">
        <v>1812</v>
      </c>
      <c r="D307" s="15">
        <v>7</v>
      </c>
      <c r="E307" s="15">
        <v>1</v>
      </c>
      <c r="F307" s="15">
        <v>1</v>
      </c>
      <c r="G307" s="15">
        <v>0</v>
      </c>
      <c r="H307" s="15">
        <v>2</v>
      </c>
      <c r="I307" s="15">
        <v>1</v>
      </c>
      <c r="J307" s="15">
        <v>0</v>
      </c>
      <c r="K307" s="15">
        <v>12</v>
      </c>
      <c r="L307" s="15">
        <f>VLOOKUP(A307,'[2]2018绩点2'!A298:E813,5,0)</f>
        <v>3.4750000000000001</v>
      </c>
      <c r="M307" s="16">
        <f t="shared" si="4"/>
        <v>46.5</v>
      </c>
    </row>
    <row r="308" spans="1:13">
      <c r="A308" s="15" t="s">
        <v>1740</v>
      </c>
      <c r="B308" s="15" t="s">
        <v>2417</v>
      </c>
      <c r="C308" s="15" t="s">
        <v>1741</v>
      </c>
      <c r="D308" s="15">
        <v>8</v>
      </c>
      <c r="E308" s="15">
        <v>12</v>
      </c>
      <c r="F308" s="15">
        <v>2</v>
      </c>
      <c r="G308" s="15">
        <v>2</v>
      </c>
      <c r="H308" s="15">
        <v>3</v>
      </c>
      <c r="I308" s="15">
        <v>4</v>
      </c>
      <c r="J308" s="15">
        <v>0</v>
      </c>
      <c r="K308" s="15">
        <v>31</v>
      </c>
      <c r="L308" s="15">
        <v>2.839</v>
      </c>
      <c r="M308" s="16">
        <f t="shared" si="4"/>
        <v>46.467999999999996</v>
      </c>
    </row>
    <row r="309" spans="1:13">
      <c r="A309" s="15" t="s">
        <v>2372</v>
      </c>
      <c r="B309" s="15" t="s">
        <v>2441</v>
      </c>
      <c r="C309" s="15" t="s">
        <v>2373</v>
      </c>
      <c r="D309" s="15">
        <v>8</v>
      </c>
      <c r="E309" s="15">
        <v>11</v>
      </c>
      <c r="F309" s="15">
        <v>1</v>
      </c>
      <c r="G309" s="15">
        <v>1</v>
      </c>
      <c r="H309" s="15">
        <v>3</v>
      </c>
      <c r="I309" s="15">
        <v>0</v>
      </c>
      <c r="J309" s="15">
        <v>0</v>
      </c>
      <c r="K309" s="15">
        <v>24</v>
      </c>
      <c r="L309" s="15">
        <f>VLOOKUP(A309,'[2]2018绩点2'!A407:E922,5,0)</f>
        <v>3.0720000000000001</v>
      </c>
      <c r="M309" s="16">
        <f t="shared" si="4"/>
        <v>46.463999999999999</v>
      </c>
    </row>
    <row r="310" spans="1:13">
      <c r="A310" s="15" t="s">
        <v>1843</v>
      </c>
      <c r="B310" s="15" t="s">
        <v>2417</v>
      </c>
      <c r="C310" s="15" t="s">
        <v>1844</v>
      </c>
      <c r="D310" s="15">
        <v>8</v>
      </c>
      <c r="E310" s="15">
        <v>7</v>
      </c>
      <c r="F310" s="15">
        <v>2</v>
      </c>
      <c r="G310" s="15">
        <v>1</v>
      </c>
      <c r="H310" s="15">
        <v>19.7</v>
      </c>
      <c r="I310" s="15">
        <v>3</v>
      </c>
      <c r="J310" s="15">
        <v>0</v>
      </c>
      <c r="K310" s="15">
        <v>40.700000000000003</v>
      </c>
      <c r="L310" s="15">
        <f>VLOOKUP(A310,'[2]2018绩点2'!A314:E829,5,0)</f>
        <v>2.5139999999999998</v>
      </c>
      <c r="M310" s="16">
        <f t="shared" si="4"/>
        <v>46.447999999999993</v>
      </c>
    </row>
    <row r="311" spans="1:13">
      <c r="A311" s="15" t="s">
        <v>1199</v>
      </c>
      <c r="B311" s="15" t="s">
        <v>2419</v>
      </c>
      <c r="C311" s="15" t="s">
        <v>1200</v>
      </c>
      <c r="D311" s="15">
        <v>9</v>
      </c>
      <c r="E311" s="15">
        <v>2</v>
      </c>
      <c r="F311" s="15">
        <v>5</v>
      </c>
      <c r="G311" s="15">
        <v>1</v>
      </c>
      <c r="H311" s="15">
        <v>4</v>
      </c>
      <c r="I311" s="15">
        <v>2</v>
      </c>
      <c r="J311" s="15">
        <v>0</v>
      </c>
      <c r="K311" s="15">
        <v>23</v>
      </c>
      <c r="L311" s="15">
        <v>3.101</v>
      </c>
      <c r="M311" s="16">
        <f t="shared" si="4"/>
        <v>46.411999999999999</v>
      </c>
    </row>
    <row r="312" spans="1:13">
      <c r="A312" s="15" t="s">
        <v>2376</v>
      </c>
      <c r="B312" s="15" t="s">
        <v>2441</v>
      </c>
      <c r="C312" s="15" t="s">
        <v>2377</v>
      </c>
      <c r="D312" s="15">
        <v>9</v>
      </c>
      <c r="E312" s="15">
        <v>10</v>
      </c>
      <c r="F312" s="15">
        <v>5</v>
      </c>
      <c r="G312" s="15">
        <v>5</v>
      </c>
      <c r="H312" s="15">
        <v>7</v>
      </c>
      <c r="I312" s="15">
        <v>3</v>
      </c>
      <c r="J312" s="15">
        <v>0</v>
      </c>
      <c r="K312" s="15">
        <v>39</v>
      </c>
      <c r="L312" s="15">
        <v>2.5670000000000002</v>
      </c>
      <c r="M312" s="16">
        <f t="shared" si="4"/>
        <v>46.404000000000003</v>
      </c>
    </row>
    <row r="313" spans="1:13">
      <c r="A313" s="15" t="s">
        <v>1115</v>
      </c>
      <c r="B313" s="15" t="s">
        <v>2440</v>
      </c>
      <c r="C313" s="15" t="s">
        <v>1116</v>
      </c>
      <c r="D313" s="15">
        <v>8</v>
      </c>
      <c r="E313" s="15">
        <v>10</v>
      </c>
      <c r="F313" s="15">
        <v>3</v>
      </c>
      <c r="G313" s="15">
        <v>1</v>
      </c>
      <c r="H313" s="15">
        <v>7</v>
      </c>
      <c r="I313" s="15">
        <v>3</v>
      </c>
      <c r="J313" s="15">
        <v>0</v>
      </c>
      <c r="K313" s="15">
        <v>32</v>
      </c>
      <c r="L313" s="15">
        <f>VLOOKUP(A313,'[2]2018绩点2'!A73:E588,5,0)</f>
        <v>2.7909999999999999</v>
      </c>
      <c r="M313" s="16">
        <f t="shared" si="4"/>
        <v>46.292000000000002</v>
      </c>
    </row>
    <row r="314" spans="1:13">
      <c r="A314" s="15" t="s">
        <v>1149</v>
      </c>
      <c r="B314" s="15" t="s">
        <v>2419</v>
      </c>
      <c r="C314" s="15" t="s">
        <v>1150</v>
      </c>
      <c r="D314" s="15">
        <v>9</v>
      </c>
      <c r="E314" s="15">
        <v>3</v>
      </c>
      <c r="F314" s="15">
        <v>1</v>
      </c>
      <c r="G314" s="15">
        <v>1</v>
      </c>
      <c r="H314" s="15">
        <v>1</v>
      </c>
      <c r="I314" s="15">
        <v>10</v>
      </c>
      <c r="J314" s="15">
        <v>0</v>
      </c>
      <c r="K314" s="15">
        <v>25</v>
      </c>
      <c r="L314" s="15">
        <v>3.024</v>
      </c>
      <c r="M314" s="16">
        <f t="shared" si="4"/>
        <v>46.288000000000004</v>
      </c>
    </row>
    <row r="315" spans="1:13">
      <c r="A315" s="15" t="s">
        <v>1714</v>
      </c>
      <c r="B315" s="15" t="s">
        <v>2445</v>
      </c>
      <c r="C315" s="15" t="s">
        <v>1715</v>
      </c>
      <c r="D315" s="15">
        <v>7</v>
      </c>
      <c r="E315" s="15">
        <v>11</v>
      </c>
      <c r="F315" s="15">
        <v>5</v>
      </c>
      <c r="G315" s="15">
        <v>2</v>
      </c>
      <c r="H315" s="15">
        <v>0</v>
      </c>
      <c r="I315" s="15">
        <v>1</v>
      </c>
      <c r="J315" s="15">
        <v>0</v>
      </c>
      <c r="K315" s="15">
        <v>26</v>
      </c>
      <c r="L315" s="15">
        <f>VLOOKUP(A315,'[2]2018绩点2'!A163:E678,5,0)</f>
        <v>2.988</v>
      </c>
      <c r="M315" s="16">
        <f t="shared" si="4"/>
        <v>46.255999999999993</v>
      </c>
    </row>
    <row r="316" spans="1:13">
      <c r="A316" s="15" t="s">
        <v>1095</v>
      </c>
      <c r="B316" s="15" t="s">
        <v>2440</v>
      </c>
      <c r="C316" s="15" t="s">
        <v>1096</v>
      </c>
      <c r="D316" s="15">
        <v>7</v>
      </c>
      <c r="E316" s="15">
        <v>16</v>
      </c>
      <c r="F316" s="15">
        <v>3</v>
      </c>
      <c r="G316" s="15">
        <v>0</v>
      </c>
      <c r="H316" s="15">
        <v>3</v>
      </c>
      <c r="I316" s="15">
        <v>2</v>
      </c>
      <c r="J316" s="15">
        <v>0</v>
      </c>
      <c r="K316" s="15">
        <v>31</v>
      </c>
      <c r="L316" s="15">
        <f>VLOOKUP(A316,'[2]2018绩点2'!A63:E578,5,0)</f>
        <v>2.819</v>
      </c>
      <c r="M316" s="16">
        <f t="shared" si="4"/>
        <v>46.227999999999994</v>
      </c>
    </row>
    <row r="317" spans="1:13">
      <c r="A317" s="15" t="s">
        <v>457</v>
      </c>
      <c r="B317" s="15" t="s">
        <v>2443</v>
      </c>
      <c r="C317" s="15" t="s">
        <v>458</v>
      </c>
      <c r="D317" s="15">
        <v>10</v>
      </c>
      <c r="E317" s="15">
        <v>2</v>
      </c>
      <c r="F317" s="15">
        <v>5</v>
      </c>
      <c r="G317" s="15">
        <v>0</v>
      </c>
      <c r="H317" s="15">
        <v>5.4</v>
      </c>
      <c r="I317" s="15">
        <v>1</v>
      </c>
      <c r="J317" s="15">
        <v>0</v>
      </c>
      <c r="K317" s="15">
        <v>23.4</v>
      </c>
      <c r="L317" s="15">
        <v>3.0720000000000001</v>
      </c>
      <c r="M317" s="16">
        <f t="shared" si="4"/>
        <v>46.223999999999997</v>
      </c>
    </row>
    <row r="318" spans="1:13">
      <c r="A318" s="15" t="s">
        <v>492</v>
      </c>
      <c r="B318" s="15" t="s">
        <v>2443</v>
      </c>
      <c r="C318" s="15" t="s">
        <v>493</v>
      </c>
      <c r="D318" s="15">
        <v>10</v>
      </c>
      <c r="E318" s="15">
        <v>1</v>
      </c>
      <c r="F318" s="15">
        <v>3</v>
      </c>
      <c r="G318" s="15">
        <v>1</v>
      </c>
      <c r="H318" s="15">
        <v>1</v>
      </c>
      <c r="I318" s="15">
        <v>4</v>
      </c>
      <c r="J318" s="15">
        <v>0</v>
      </c>
      <c r="K318" s="15">
        <v>20</v>
      </c>
      <c r="L318" s="15">
        <v>3.1840000000000002</v>
      </c>
      <c r="M318" s="16">
        <f t="shared" si="4"/>
        <v>46.208000000000006</v>
      </c>
    </row>
    <row r="319" spans="1:13">
      <c r="A319" s="15" t="s">
        <v>1496</v>
      </c>
      <c r="B319" s="15" t="s">
        <v>2442</v>
      </c>
      <c r="C319" s="15" t="s">
        <v>1497</v>
      </c>
      <c r="D319" s="15">
        <v>19</v>
      </c>
      <c r="E319" s="15">
        <v>9</v>
      </c>
      <c r="F319" s="15">
        <v>5</v>
      </c>
      <c r="G319" s="15">
        <v>0</v>
      </c>
      <c r="H319" s="15">
        <v>3.4</v>
      </c>
      <c r="I319" s="15">
        <v>5</v>
      </c>
      <c r="J319" s="15">
        <v>0</v>
      </c>
      <c r="K319" s="15">
        <v>41.4</v>
      </c>
      <c r="L319" s="15">
        <v>2.4670000000000001</v>
      </c>
      <c r="M319" s="16">
        <f t="shared" si="4"/>
        <v>46.164000000000001</v>
      </c>
    </row>
    <row r="320" spans="1:13">
      <c r="A320" s="15" t="s">
        <v>1398</v>
      </c>
      <c r="B320" s="15" t="s">
        <v>2418</v>
      </c>
      <c r="C320" s="15" t="s">
        <v>1399</v>
      </c>
      <c r="D320" s="15">
        <v>9</v>
      </c>
      <c r="E320" s="15">
        <v>8</v>
      </c>
      <c r="F320" s="15">
        <v>3</v>
      </c>
      <c r="G320" s="15">
        <v>0</v>
      </c>
      <c r="H320" s="15">
        <v>1</v>
      </c>
      <c r="I320" s="15">
        <v>0</v>
      </c>
      <c r="J320" s="15">
        <v>0</v>
      </c>
      <c r="K320" s="15">
        <v>21</v>
      </c>
      <c r="L320" s="15">
        <v>3.1459999999999999</v>
      </c>
      <c r="M320" s="16">
        <f t="shared" si="4"/>
        <v>46.152000000000001</v>
      </c>
    </row>
    <row r="321" spans="1:13">
      <c r="A321" s="15" t="s">
        <v>1452</v>
      </c>
      <c r="B321" s="15" t="s">
        <v>2442</v>
      </c>
      <c r="C321" s="15" t="s">
        <v>1453</v>
      </c>
      <c r="D321" s="15">
        <v>12</v>
      </c>
      <c r="E321" s="15">
        <v>3</v>
      </c>
      <c r="F321" s="15">
        <v>2</v>
      </c>
      <c r="G321" s="15">
        <v>0</v>
      </c>
      <c r="H321" s="15">
        <v>3</v>
      </c>
      <c r="I321" s="15">
        <v>7</v>
      </c>
      <c r="J321" s="15">
        <v>0</v>
      </c>
      <c r="K321" s="15">
        <v>27</v>
      </c>
      <c r="L321" s="15">
        <v>2.944</v>
      </c>
      <c r="M321" s="16">
        <f t="shared" si="4"/>
        <v>46.128</v>
      </c>
    </row>
    <row r="322" spans="1:13">
      <c r="A322" s="15" t="s">
        <v>1841</v>
      </c>
      <c r="B322" s="15" t="s">
        <v>2417</v>
      </c>
      <c r="C322" s="15" t="s">
        <v>1842</v>
      </c>
      <c r="D322" s="15">
        <v>6</v>
      </c>
      <c r="E322" s="15">
        <v>5</v>
      </c>
      <c r="F322" s="15">
        <v>5</v>
      </c>
      <c r="G322" s="15">
        <v>2</v>
      </c>
      <c r="H322" s="15">
        <v>4</v>
      </c>
      <c r="I322" s="15">
        <v>5.5</v>
      </c>
      <c r="J322" s="15">
        <v>0</v>
      </c>
      <c r="K322" s="15">
        <v>27.5</v>
      </c>
      <c r="L322" s="15">
        <v>2.9209999999999998</v>
      </c>
      <c r="M322" s="16">
        <f t="shared" ref="M322:M385" si="5">L322*20*0.6+K322*0.4</f>
        <v>46.051999999999992</v>
      </c>
    </row>
    <row r="323" spans="1:13">
      <c r="A323" s="15" t="s">
        <v>1087</v>
      </c>
      <c r="B323" s="15" t="s">
        <v>2440</v>
      </c>
      <c r="C323" s="15" t="s">
        <v>1088</v>
      </c>
      <c r="D323" s="15">
        <v>8</v>
      </c>
      <c r="E323" s="15">
        <v>7</v>
      </c>
      <c r="F323" s="15">
        <v>3</v>
      </c>
      <c r="G323" s="15">
        <v>0</v>
      </c>
      <c r="H323" s="15">
        <v>3</v>
      </c>
      <c r="I323" s="15">
        <v>2</v>
      </c>
      <c r="J323" s="15">
        <v>0</v>
      </c>
      <c r="K323" s="15">
        <v>23</v>
      </c>
      <c r="L323" s="15">
        <f>VLOOKUP(A323,'[2]2018绩点2'!A59:E574,5,0)</f>
        <v>3.0649999999999999</v>
      </c>
      <c r="M323" s="16">
        <f t="shared" si="5"/>
        <v>45.98</v>
      </c>
    </row>
    <row r="324" spans="1:13">
      <c r="A324" s="15" t="s">
        <v>2140</v>
      </c>
      <c r="B324" s="15" t="s">
        <v>2415</v>
      </c>
      <c r="C324" s="15" t="s">
        <v>2141</v>
      </c>
      <c r="D324" s="15">
        <v>9</v>
      </c>
      <c r="E324" s="15">
        <v>9</v>
      </c>
      <c r="F324" s="15">
        <v>4</v>
      </c>
      <c r="G324" s="15">
        <v>1</v>
      </c>
      <c r="H324" s="15">
        <v>5</v>
      </c>
      <c r="I324" s="15">
        <v>5</v>
      </c>
      <c r="J324" s="15">
        <v>0</v>
      </c>
      <c r="K324" s="15">
        <v>33</v>
      </c>
      <c r="L324" s="15">
        <f>VLOOKUP(A324,'[2]2018绩点2'!A9:E524,5,0)</f>
        <v>2.73</v>
      </c>
      <c r="M324" s="16">
        <f t="shared" si="5"/>
        <v>45.96</v>
      </c>
    </row>
    <row r="325" spans="1:13">
      <c r="A325" s="15" t="s">
        <v>1430</v>
      </c>
      <c r="B325" s="15" t="s">
        <v>2442</v>
      </c>
      <c r="C325" s="15" t="s">
        <v>1431</v>
      </c>
      <c r="D325" s="15">
        <v>8</v>
      </c>
      <c r="E325" s="15">
        <v>7</v>
      </c>
      <c r="F325" s="15">
        <v>5</v>
      </c>
      <c r="G325" s="15">
        <v>2</v>
      </c>
      <c r="H325" s="15">
        <v>3.4</v>
      </c>
      <c r="I325" s="15">
        <v>4</v>
      </c>
      <c r="J325" s="15">
        <v>0</v>
      </c>
      <c r="K325" s="15">
        <v>29.4</v>
      </c>
      <c r="L325" s="15">
        <v>2.8460000000000001</v>
      </c>
      <c r="M325" s="16">
        <f t="shared" si="5"/>
        <v>45.911999999999999</v>
      </c>
    </row>
    <row r="326" spans="1:13">
      <c r="A326" s="15" t="s">
        <v>666</v>
      </c>
      <c r="B326" s="15" t="s">
        <v>2444</v>
      </c>
      <c r="C326" s="15" t="s">
        <v>667</v>
      </c>
      <c r="D326" s="15">
        <v>10</v>
      </c>
      <c r="E326" s="15">
        <v>5</v>
      </c>
      <c r="F326" s="15">
        <v>6</v>
      </c>
      <c r="G326" s="15">
        <v>1</v>
      </c>
      <c r="H326" s="15">
        <v>10.5</v>
      </c>
      <c r="I326" s="15">
        <v>8</v>
      </c>
      <c r="J326" s="15">
        <v>0</v>
      </c>
      <c r="K326" s="15">
        <v>40.5</v>
      </c>
      <c r="L326" s="15">
        <f>VLOOKUP(A326,'[2]2018绩点2'!A97:E612,5,0)</f>
        <v>2.4750000000000001</v>
      </c>
      <c r="M326" s="16">
        <f t="shared" si="5"/>
        <v>45.9</v>
      </c>
    </row>
    <row r="327" spans="1:13">
      <c r="A327" s="15" t="s">
        <v>2188</v>
      </c>
      <c r="B327" s="15" t="s">
        <v>2415</v>
      </c>
      <c r="C327" s="15" t="s">
        <v>2189</v>
      </c>
      <c r="D327" s="15">
        <v>13</v>
      </c>
      <c r="E327" s="15">
        <v>2</v>
      </c>
      <c r="F327" s="15">
        <v>6</v>
      </c>
      <c r="G327" s="15">
        <v>2</v>
      </c>
      <c r="H327" s="15">
        <v>8</v>
      </c>
      <c r="I327" s="15">
        <v>6</v>
      </c>
      <c r="J327" s="15">
        <v>0</v>
      </c>
      <c r="K327" s="15">
        <v>37</v>
      </c>
      <c r="L327" s="15">
        <f>VLOOKUP(A327,'[2]2018绩点2'!A33:E548,5,0)</f>
        <v>2.5880000000000001</v>
      </c>
      <c r="M327" s="16">
        <f t="shared" si="5"/>
        <v>45.856000000000002</v>
      </c>
    </row>
    <row r="328" spans="1:13">
      <c r="A328" s="15" t="s">
        <v>1788</v>
      </c>
      <c r="B328" s="15" t="s">
        <v>2417</v>
      </c>
      <c r="C328" s="15" t="s">
        <v>1789</v>
      </c>
      <c r="D328" s="15">
        <v>9</v>
      </c>
      <c r="E328" s="15">
        <v>7</v>
      </c>
      <c r="F328" s="15">
        <v>1</v>
      </c>
      <c r="G328" s="15">
        <v>0</v>
      </c>
      <c r="H328" s="15">
        <v>3</v>
      </c>
      <c r="I328" s="15">
        <v>1</v>
      </c>
      <c r="J328" s="15">
        <v>0</v>
      </c>
      <c r="K328" s="15">
        <v>21</v>
      </c>
      <c r="L328" s="15">
        <v>3.117</v>
      </c>
      <c r="M328" s="16">
        <f t="shared" si="5"/>
        <v>45.804000000000002</v>
      </c>
    </row>
    <row r="329" spans="1:13">
      <c r="A329" s="15" t="s">
        <v>2196</v>
      </c>
      <c r="B329" s="15" t="s">
        <v>2415</v>
      </c>
      <c r="C329" s="15" t="s">
        <v>2197</v>
      </c>
      <c r="D329" s="15">
        <v>9</v>
      </c>
      <c r="E329" s="15">
        <v>2</v>
      </c>
      <c r="F329" s="15">
        <v>3</v>
      </c>
      <c r="G329" s="15">
        <v>1</v>
      </c>
      <c r="H329" s="15">
        <v>6</v>
      </c>
      <c r="I329" s="15">
        <v>1</v>
      </c>
      <c r="J329" s="15">
        <v>0</v>
      </c>
      <c r="K329" s="15">
        <v>22</v>
      </c>
      <c r="L329" s="15">
        <f>VLOOKUP(A329,'[2]2018绩点2'!A37:E552,5,0)</f>
        <v>3.0790000000000002</v>
      </c>
      <c r="M329" s="16">
        <f t="shared" si="5"/>
        <v>45.748000000000005</v>
      </c>
    </row>
    <row r="330" spans="1:13">
      <c r="A330" s="15" t="s">
        <v>262</v>
      </c>
      <c r="B330" s="15" t="s">
        <v>2446</v>
      </c>
      <c r="C330" s="15" t="s">
        <v>263</v>
      </c>
      <c r="D330" s="15">
        <v>15</v>
      </c>
      <c r="E330" s="15">
        <v>3</v>
      </c>
      <c r="F330" s="15">
        <v>1</v>
      </c>
      <c r="G330" s="15">
        <v>0</v>
      </c>
      <c r="H330" s="15">
        <v>1</v>
      </c>
      <c r="I330" s="15">
        <v>6</v>
      </c>
      <c r="J330" s="15">
        <v>0</v>
      </c>
      <c r="K330" s="15">
        <v>26</v>
      </c>
      <c r="L330" s="15">
        <v>2.9340000000000002</v>
      </c>
      <c r="M330" s="16">
        <f t="shared" si="5"/>
        <v>45.608000000000004</v>
      </c>
    </row>
    <row r="331" spans="1:13">
      <c r="A331" s="15" t="s">
        <v>1123</v>
      </c>
      <c r="B331" s="15" t="s">
        <v>2419</v>
      </c>
      <c r="C331" s="15" t="s">
        <v>1124</v>
      </c>
      <c r="D331" s="15">
        <v>9</v>
      </c>
      <c r="E331" s="15">
        <v>7</v>
      </c>
      <c r="F331" s="15">
        <v>3</v>
      </c>
      <c r="G331" s="15">
        <v>1</v>
      </c>
      <c r="H331" s="15">
        <v>2</v>
      </c>
      <c r="I331" s="15">
        <v>10</v>
      </c>
      <c r="J331" s="15">
        <v>0</v>
      </c>
      <c r="K331" s="15">
        <v>32</v>
      </c>
      <c r="L331" s="15">
        <f>VLOOKUP(A331,'[2]2018绩点2'!A166:E681,5,0)</f>
        <v>2.73</v>
      </c>
      <c r="M331" s="16">
        <f t="shared" si="5"/>
        <v>45.56</v>
      </c>
    </row>
    <row r="332" spans="1:13">
      <c r="A332" s="15" t="s">
        <v>1390</v>
      </c>
      <c r="B332" s="15" t="s">
        <v>2418</v>
      </c>
      <c r="C332" s="15" t="s">
        <v>1391</v>
      </c>
      <c r="D332" s="15">
        <v>11</v>
      </c>
      <c r="E332" s="15">
        <v>2</v>
      </c>
      <c r="F332" s="15">
        <v>3</v>
      </c>
      <c r="G332" s="15">
        <v>0</v>
      </c>
      <c r="H332" s="15">
        <v>2</v>
      </c>
      <c r="I332" s="15">
        <v>0</v>
      </c>
      <c r="J332" s="15">
        <v>0</v>
      </c>
      <c r="K332" s="15">
        <v>18</v>
      </c>
      <c r="L332" s="15">
        <v>3.1920000000000002</v>
      </c>
      <c r="M332" s="16">
        <f t="shared" si="5"/>
        <v>45.504000000000005</v>
      </c>
    </row>
    <row r="333" spans="1:13">
      <c r="A333" s="15" t="s">
        <v>2124</v>
      </c>
      <c r="B333" s="15" t="s">
        <v>2415</v>
      </c>
      <c r="C333" s="15" t="s">
        <v>2125</v>
      </c>
      <c r="D333" s="15">
        <v>8</v>
      </c>
      <c r="E333" s="15">
        <v>13</v>
      </c>
      <c r="F333" s="15">
        <v>1</v>
      </c>
      <c r="G333" s="15">
        <v>1</v>
      </c>
      <c r="H333" s="15">
        <v>1</v>
      </c>
      <c r="I333" s="15">
        <v>2</v>
      </c>
      <c r="J333" s="15">
        <v>0</v>
      </c>
      <c r="K333" s="15">
        <v>26</v>
      </c>
      <c r="L333" s="15">
        <f>VLOOKUP(A333,'[2]2018绩点2'!A1:E516,5,0)</f>
        <v>2.9209999999999998</v>
      </c>
      <c r="M333" s="16">
        <f t="shared" si="5"/>
        <v>45.451999999999991</v>
      </c>
    </row>
    <row r="334" spans="1:13">
      <c r="A334" s="15" t="s">
        <v>1678</v>
      </c>
      <c r="B334" s="15" t="s">
        <v>2445</v>
      </c>
      <c r="C334" s="15" t="s">
        <v>1679</v>
      </c>
      <c r="D334" s="15">
        <v>7</v>
      </c>
      <c r="E334" s="15">
        <v>4</v>
      </c>
      <c r="F334" s="15">
        <v>5</v>
      </c>
      <c r="G334" s="15">
        <v>1</v>
      </c>
      <c r="H334" s="15">
        <v>4</v>
      </c>
      <c r="I334" s="15">
        <v>1</v>
      </c>
      <c r="J334" s="15">
        <v>0</v>
      </c>
      <c r="K334" s="15">
        <v>22</v>
      </c>
      <c r="L334" s="15">
        <f>VLOOKUP(A334,'[2]2018绩点2'!A145:E660,5,0)</f>
        <v>3.0529999999999999</v>
      </c>
      <c r="M334" s="16">
        <f t="shared" si="5"/>
        <v>45.436000000000007</v>
      </c>
    </row>
    <row r="335" spans="1:13">
      <c r="A335" s="15" t="s">
        <v>1167</v>
      </c>
      <c r="B335" s="15" t="s">
        <v>2419</v>
      </c>
      <c r="C335" s="15" t="s">
        <v>1168</v>
      </c>
      <c r="D335" s="15">
        <v>9</v>
      </c>
      <c r="E335" s="15">
        <v>18</v>
      </c>
      <c r="F335" s="15">
        <v>3</v>
      </c>
      <c r="G335" s="15">
        <v>1</v>
      </c>
      <c r="H335" s="15">
        <v>2</v>
      </c>
      <c r="I335" s="15">
        <v>4</v>
      </c>
      <c r="J335" s="15">
        <v>0</v>
      </c>
      <c r="K335" s="15">
        <v>37</v>
      </c>
      <c r="L335" s="15">
        <f>VLOOKUP(A335,'[2]2018绩点2'!A188:E703,5,0)</f>
        <v>2.5489999999999999</v>
      </c>
      <c r="M335" s="16">
        <f t="shared" si="5"/>
        <v>45.387999999999998</v>
      </c>
    </row>
    <row r="336" spans="1:13">
      <c r="A336" s="15" t="s">
        <v>1728</v>
      </c>
      <c r="B336" s="15" t="s">
        <v>2417</v>
      </c>
      <c r="C336" s="15" t="s">
        <v>1729</v>
      </c>
      <c r="D336" s="15">
        <v>7</v>
      </c>
      <c r="E336" s="15">
        <v>2</v>
      </c>
      <c r="F336" s="15">
        <v>3</v>
      </c>
      <c r="G336" s="15">
        <v>1</v>
      </c>
      <c r="H336" s="15">
        <v>7</v>
      </c>
      <c r="I336" s="15">
        <v>2</v>
      </c>
      <c r="J336" s="15">
        <v>0</v>
      </c>
      <c r="K336" s="15">
        <v>22</v>
      </c>
      <c r="L336" s="15">
        <f>VLOOKUP(A336,'[2]2018绩点2'!A256:E771,5,0)</f>
        <v>3.0449999999999999</v>
      </c>
      <c r="M336" s="16">
        <f t="shared" si="5"/>
        <v>45.34</v>
      </c>
    </row>
    <row r="337" spans="1:13">
      <c r="A337" s="15" t="s">
        <v>1786</v>
      </c>
      <c r="B337" s="15" t="s">
        <v>2417</v>
      </c>
      <c r="C337" s="15" t="s">
        <v>1787</v>
      </c>
      <c r="D337" s="15">
        <v>10</v>
      </c>
      <c r="E337" s="15">
        <v>11</v>
      </c>
      <c r="F337" s="15">
        <v>5</v>
      </c>
      <c r="G337" s="15">
        <v>1</v>
      </c>
      <c r="H337" s="15">
        <v>4</v>
      </c>
      <c r="I337" s="15">
        <v>3.5</v>
      </c>
      <c r="J337" s="15">
        <v>0</v>
      </c>
      <c r="K337" s="15">
        <v>34.5</v>
      </c>
      <c r="L337" s="15">
        <f>VLOOKUP(A337,'[2]2018绩点2'!A285:E800,5,0)</f>
        <v>2.6139999999999999</v>
      </c>
      <c r="M337" s="16">
        <f t="shared" si="5"/>
        <v>45.167999999999999</v>
      </c>
    </row>
    <row r="338" spans="1:13">
      <c r="A338" s="15" t="s">
        <v>690</v>
      </c>
      <c r="B338" s="15" t="s">
        <v>2444</v>
      </c>
      <c r="C338" s="15" t="s">
        <v>691</v>
      </c>
      <c r="D338" s="15">
        <v>11</v>
      </c>
      <c r="E338" s="15">
        <v>8</v>
      </c>
      <c r="F338" s="15">
        <v>4</v>
      </c>
      <c r="G338" s="15">
        <v>0</v>
      </c>
      <c r="H338" s="15">
        <v>7.8</v>
      </c>
      <c r="I338" s="15">
        <v>1</v>
      </c>
      <c r="J338" s="15">
        <v>0</v>
      </c>
      <c r="K338" s="15">
        <v>31.8</v>
      </c>
      <c r="L338" s="15">
        <v>2.702</v>
      </c>
      <c r="M338" s="16">
        <f t="shared" si="5"/>
        <v>45.143999999999998</v>
      </c>
    </row>
    <row r="339" spans="1:13">
      <c r="A339" s="15" t="s">
        <v>1472</v>
      </c>
      <c r="B339" s="15" t="s">
        <v>2442</v>
      </c>
      <c r="C339" s="15" t="s">
        <v>1473</v>
      </c>
      <c r="D339" s="15">
        <v>10</v>
      </c>
      <c r="E339" s="15">
        <v>14</v>
      </c>
      <c r="F339" s="15">
        <v>4</v>
      </c>
      <c r="G339" s="15">
        <v>1</v>
      </c>
      <c r="H339" s="15">
        <v>1.6</v>
      </c>
      <c r="I339" s="15">
        <v>1</v>
      </c>
      <c r="J339" s="15">
        <v>0</v>
      </c>
      <c r="K339" s="15">
        <v>31.6</v>
      </c>
      <c r="L339" s="15">
        <v>2.7050000000000001</v>
      </c>
      <c r="M339" s="16">
        <f t="shared" si="5"/>
        <v>45.1</v>
      </c>
    </row>
    <row r="340" spans="1:13">
      <c r="A340" s="15" t="s">
        <v>1177</v>
      </c>
      <c r="B340" s="15" t="s">
        <v>2419</v>
      </c>
      <c r="C340" s="15" t="s">
        <v>1178</v>
      </c>
      <c r="D340" s="15">
        <v>8</v>
      </c>
      <c r="E340" s="15">
        <v>4</v>
      </c>
      <c r="F340" s="15">
        <v>1</v>
      </c>
      <c r="G340" s="15">
        <v>0</v>
      </c>
      <c r="H340" s="15">
        <v>4</v>
      </c>
      <c r="I340" s="15">
        <v>1</v>
      </c>
      <c r="J340" s="15">
        <v>0</v>
      </c>
      <c r="K340" s="15">
        <v>18</v>
      </c>
      <c r="L340" s="15">
        <v>3.1579999999999999</v>
      </c>
      <c r="M340" s="16">
        <f t="shared" si="5"/>
        <v>45.095999999999997</v>
      </c>
    </row>
    <row r="341" spans="1:13">
      <c r="A341" s="15" t="s">
        <v>2132</v>
      </c>
      <c r="B341" s="15" t="s">
        <v>2415</v>
      </c>
      <c r="C341" s="15" t="s">
        <v>2133</v>
      </c>
      <c r="D341" s="15">
        <v>12</v>
      </c>
      <c r="E341" s="15">
        <v>6</v>
      </c>
      <c r="F341" s="15">
        <v>3</v>
      </c>
      <c r="G341" s="15">
        <v>2</v>
      </c>
      <c r="H341" s="15">
        <v>3</v>
      </c>
      <c r="I341" s="15">
        <v>8</v>
      </c>
      <c r="J341" s="15">
        <v>0</v>
      </c>
      <c r="K341" s="15">
        <v>34</v>
      </c>
      <c r="L341" s="15">
        <f>VLOOKUP(A341,'[2]2018绩点2'!A5:E520,5,0)</f>
        <v>2.6230000000000002</v>
      </c>
      <c r="M341" s="16">
        <f t="shared" si="5"/>
        <v>45.076000000000008</v>
      </c>
    </row>
    <row r="342" spans="1:13">
      <c r="A342" s="15" t="s">
        <v>1702</v>
      </c>
      <c r="B342" s="15" t="s">
        <v>2445</v>
      </c>
      <c r="C342" s="15" t="s">
        <v>1703</v>
      </c>
      <c r="D342" s="15">
        <v>8</v>
      </c>
      <c r="E342" s="15">
        <v>6</v>
      </c>
      <c r="F342" s="15">
        <v>3</v>
      </c>
      <c r="G342" s="15">
        <v>1</v>
      </c>
      <c r="H342" s="15">
        <v>2</v>
      </c>
      <c r="I342" s="15">
        <v>1</v>
      </c>
      <c r="J342" s="15">
        <v>0</v>
      </c>
      <c r="K342" s="15">
        <v>21</v>
      </c>
      <c r="L342" s="15">
        <v>3.0209999999999999</v>
      </c>
      <c r="M342" s="16">
        <f t="shared" si="5"/>
        <v>44.652000000000001</v>
      </c>
    </row>
    <row r="343" spans="1:13">
      <c r="A343" s="15" t="s">
        <v>1404</v>
      </c>
      <c r="B343" s="15" t="s">
        <v>2418</v>
      </c>
      <c r="C343" s="15" t="s">
        <v>1405</v>
      </c>
      <c r="D343" s="15">
        <v>10</v>
      </c>
      <c r="E343" s="15">
        <v>1</v>
      </c>
      <c r="F343" s="15">
        <v>3</v>
      </c>
      <c r="G343" s="15">
        <v>0</v>
      </c>
      <c r="H343" s="15">
        <v>2</v>
      </c>
      <c r="I343" s="15">
        <v>5</v>
      </c>
      <c r="J343" s="15">
        <v>0</v>
      </c>
      <c r="K343" s="15">
        <v>21</v>
      </c>
      <c r="L343" s="15">
        <v>3.0139999999999998</v>
      </c>
      <c r="M343" s="16">
        <f t="shared" si="5"/>
        <v>44.567999999999991</v>
      </c>
    </row>
    <row r="344" spans="1:13">
      <c r="A344" s="15" t="s">
        <v>316</v>
      </c>
      <c r="B344" s="15" t="s">
        <v>2446</v>
      </c>
      <c r="C344" s="15" t="s">
        <v>317</v>
      </c>
      <c r="D344" s="15">
        <v>10</v>
      </c>
      <c r="E344" s="15">
        <v>1</v>
      </c>
      <c r="F344" s="15">
        <v>2</v>
      </c>
      <c r="G344" s="15">
        <v>0</v>
      </c>
      <c r="H344" s="15">
        <v>2</v>
      </c>
      <c r="I344" s="15">
        <v>6</v>
      </c>
      <c r="J344" s="15">
        <v>0</v>
      </c>
      <c r="K344" s="15">
        <v>21</v>
      </c>
      <c r="L344" s="15">
        <v>3.0089999999999999</v>
      </c>
      <c r="M344" s="16">
        <f t="shared" si="5"/>
        <v>44.507999999999996</v>
      </c>
    </row>
    <row r="345" spans="1:13">
      <c r="A345" s="15" t="s">
        <v>1486</v>
      </c>
      <c r="B345" s="15" t="s">
        <v>2442</v>
      </c>
      <c r="C345" s="15" t="s">
        <v>1487</v>
      </c>
      <c r="D345" s="15">
        <v>12</v>
      </c>
      <c r="E345" s="15">
        <v>3</v>
      </c>
      <c r="F345" s="15">
        <v>2</v>
      </c>
      <c r="G345" s="15">
        <v>0</v>
      </c>
      <c r="H345" s="15">
        <v>7.3</v>
      </c>
      <c r="I345" s="15">
        <v>7</v>
      </c>
      <c r="J345" s="15">
        <v>0</v>
      </c>
      <c r="K345" s="15">
        <v>31.3</v>
      </c>
      <c r="L345" s="15">
        <v>2.661</v>
      </c>
      <c r="M345" s="16">
        <f t="shared" si="5"/>
        <v>44.451999999999998</v>
      </c>
    </row>
    <row r="346" spans="1:13">
      <c r="A346" s="15" t="s">
        <v>1508</v>
      </c>
      <c r="B346" s="15" t="s">
        <v>2442</v>
      </c>
      <c r="C346" s="15" t="s">
        <v>1509</v>
      </c>
      <c r="D346" s="15">
        <v>9</v>
      </c>
      <c r="E346" s="15">
        <v>5</v>
      </c>
      <c r="F346" s="15">
        <v>7</v>
      </c>
      <c r="G346" s="15">
        <v>3</v>
      </c>
      <c r="H346" s="15">
        <v>3</v>
      </c>
      <c r="I346" s="15">
        <v>2</v>
      </c>
      <c r="J346" s="15">
        <v>0</v>
      </c>
      <c r="K346" s="15">
        <v>29</v>
      </c>
      <c r="L346" s="15">
        <f>VLOOKUP(A346,'[2]2018绩点2'!A375:E890,5,0)</f>
        <v>2.7370000000000001</v>
      </c>
      <c r="M346" s="16">
        <f t="shared" si="5"/>
        <v>44.444000000000003</v>
      </c>
    </row>
    <row r="347" spans="1:13">
      <c r="A347" s="15" t="s">
        <v>242</v>
      </c>
      <c r="B347" s="15" t="s">
        <v>2446</v>
      </c>
      <c r="C347" s="15" t="s">
        <v>243</v>
      </c>
      <c r="D347" s="15">
        <v>12</v>
      </c>
      <c r="E347" s="15">
        <v>4</v>
      </c>
      <c r="F347" s="15">
        <v>2</v>
      </c>
      <c r="G347" s="15">
        <v>2</v>
      </c>
      <c r="H347" s="15">
        <v>3</v>
      </c>
      <c r="I347" s="15">
        <v>4</v>
      </c>
      <c r="J347" s="15">
        <v>0</v>
      </c>
      <c r="K347" s="15">
        <v>27</v>
      </c>
      <c r="L347" s="15">
        <f>VLOOKUP(A347,'[2]2018绩点2'!A210:E725,5,0)</f>
        <v>2.8029999999999999</v>
      </c>
      <c r="M347" s="16">
        <f t="shared" si="5"/>
        <v>44.436000000000007</v>
      </c>
    </row>
    <row r="348" spans="1:13">
      <c r="A348" s="15" t="s">
        <v>1380</v>
      </c>
      <c r="B348" s="15" t="s">
        <v>2418</v>
      </c>
      <c r="C348" s="15" t="s">
        <v>1381</v>
      </c>
      <c r="D348" s="15">
        <v>12</v>
      </c>
      <c r="E348" s="15">
        <v>1</v>
      </c>
      <c r="F348" s="15">
        <v>2</v>
      </c>
      <c r="G348" s="15">
        <v>0</v>
      </c>
      <c r="H348" s="15">
        <v>1</v>
      </c>
      <c r="I348" s="15">
        <v>2</v>
      </c>
      <c r="J348" s="15">
        <v>0</v>
      </c>
      <c r="K348" s="15">
        <v>18</v>
      </c>
      <c r="L348" s="15">
        <v>3.09</v>
      </c>
      <c r="M348" s="16">
        <f t="shared" si="5"/>
        <v>44.28</v>
      </c>
    </row>
    <row r="349" spans="1:13">
      <c r="A349" s="15" t="s">
        <v>720</v>
      </c>
      <c r="B349" s="15" t="s">
        <v>2444</v>
      </c>
      <c r="C349" s="15" t="s">
        <v>721</v>
      </c>
      <c r="D349" s="15">
        <v>19</v>
      </c>
      <c r="E349" s="15">
        <v>11</v>
      </c>
      <c r="F349" s="15">
        <v>2</v>
      </c>
      <c r="G349" s="15">
        <v>0</v>
      </c>
      <c r="H349" s="15">
        <v>1</v>
      </c>
      <c r="I349" s="15">
        <v>4</v>
      </c>
      <c r="J349" s="15">
        <v>0</v>
      </c>
      <c r="K349" s="15">
        <v>37</v>
      </c>
      <c r="L349" s="15">
        <f>VLOOKUP(A349,'[2]2018绩点2'!A124:E639,5,0)</f>
        <v>2.456</v>
      </c>
      <c r="M349" s="16">
        <f t="shared" si="5"/>
        <v>44.271999999999998</v>
      </c>
    </row>
    <row r="350" spans="1:13">
      <c r="A350" s="15" t="s">
        <v>288</v>
      </c>
      <c r="B350" s="15" t="s">
        <v>2446</v>
      </c>
      <c r="C350" s="15" t="s">
        <v>289</v>
      </c>
      <c r="D350" s="15">
        <v>13</v>
      </c>
      <c r="E350" s="15">
        <v>1</v>
      </c>
      <c r="F350" s="15">
        <v>3</v>
      </c>
      <c r="G350" s="15">
        <v>1</v>
      </c>
      <c r="H350" s="15">
        <v>2</v>
      </c>
      <c r="I350" s="15">
        <v>1</v>
      </c>
      <c r="J350" s="15">
        <v>0</v>
      </c>
      <c r="K350" s="15">
        <v>21</v>
      </c>
      <c r="L350" s="15">
        <f>VLOOKUP(A350,'[2]2018绩点2'!A233:E748,5,0)</f>
        <v>2.988</v>
      </c>
      <c r="M350" s="16">
        <f t="shared" si="5"/>
        <v>44.255999999999993</v>
      </c>
    </row>
    <row r="351" spans="1:13">
      <c r="A351" s="15" t="s">
        <v>694</v>
      </c>
      <c r="B351" s="15" t="s">
        <v>2444</v>
      </c>
      <c r="C351" s="15" t="s">
        <v>695</v>
      </c>
      <c r="D351" s="15">
        <v>9</v>
      </c>
      <c r="E351" s="15">
        <v>7</v>
      </c>
      <c r="F351" s="15">
        <v>4</v>
      </c>
      <c r="G351" s="15">
        <v>5</v>
      </c>
      <c r="H351" s="15">
        <v>0</v>
      </c>
      <c r="I351" s="15">
        <v>4</v>
      </c>
      <c r="J351" s="15">
        <v>0</v>
      </c>
      <c r="K351" s="15">
        <v>29</v>
      </c>
      <c r="L351" s="15">
        <f>VLOOKUP(A351,'[2]2018绩点2'!A111:E626,5,0)</f>
        <v>2.7210000000000001</v>
      </c>
      <c r="M351" s="16">
        <f t="shared" si="5"/>
        <v>44.252000000000002</v>
      </c>
    </row>
    <row r="352" spans="1:13">
      <c r="A352" s="15" t="s">
        <v>1494</v>
      </c>
      <c r="B352" s="15" t="s">
        <v>2442</v>
      </c>
      <c r="C352" s="15" t="s">
        <v>1495</v>
      </c>
      <c r="D352" s="15">
        <v>13</v>
      </c>
      <c r="E352" s="15">
        <v>6</v>
      </c>
      <c r="F352" s="15">
        <v>3</v>
      </c>
      <c r="G352" s="15">
        <v>0</v>
      </c>
      <c r="H352" s="15">
        <v>3</v>
      </c>
      <c r="I352" s="15">
        <v>5</v>
      </c>
      <c r="J352" s="15">
        <v>0</v>
      </c>
      <c r="K352" s="15">
        <v>30</v>
      </c>
      <c r="L352" s="15">
        <v>2.669</v>
      </c>
      <c r="M352" s="16">
        <f t="shared" si="5"/>
        <v>44.027999999999999</v>
      </c>
    </row>
    <row r="353" spans="1:13">
      <c r="A353" s="15" t="s">
        <v>260</v>
      </c>
      <c r="B353" s="15" t="s">
        <v>2446</v>
      </c>
      <c r="C353" s="15" t="s">
        <v>261</v>
      </c>
      <c r="D353" s="15">
        <v>7</v>
      </c>
      <c r="E353" s="15">
        <v>3</v>
      </c>
      <c r="F353" s="15">
        <v>2</v>
      </c>
      <c r="G353" s="15">
        <v>0</v>
      </c>
      <c r="H353" s="15">
        <v>2.6</v>
      </c>
      <c r="I353" s="15">
        <v>3</v>
      </c>
      <c r="J353" s="15">
        <v>0</v>
      </c>
      <c r="K353" s="15">
        <v>17.600000000000001</v>
      </c>
      <c r="L353" s="15">
        <f>VLOOKUP(A353,'[2]2018绩点2'!A219:E734,5,0)</f>
        <v>3.0779999999999998</v>
      </c>
      <c r="M353" s="16">
        <f t="shared" si="5"/>
        <v>43.975999999999992</v>
      </c>
    </row>
    <row r="354" spans="1:13">
      <c r="A354" s="15" t="s">
        <v>1402</v>
      </c>
      <c r="B354" s="15" t="s">
        <v>2418</v>
      </c>
      <c r="C354" s="15" t="s">
        <v>1403</v>
      </c>
      <c r="D354" s="15">
        <v>9</v>
      </c>
      <c r="E354" s="15">
        <v>2</v>
      </c>
      <c r="F354" s="15">
        <v>3</v>
      </c>
      <c r="G354" s="15">
        <v>1</v>
      </c>
      <c r="H354" s="15">
        <v>2</v>
      </c>
      <c r="I354" s="15">
        <v>0</v>
      </c>
      <c r="J354" s="15">
        <v>0</v>
      </c>
      <c r="K354" s="15">
        <v>17</v>
      </c>
      <c r="L354" s="15">
        <v>3.0880000000000001</v>
      </c>
      <c r="M354" s="16">
        <f t="shared" si="5"/>
        <v>43.856000000000009</v>
      </c>
    </row>
    <row r="355" spans="1:13">
      <c r="A355" s="15" t="s">
        <v>2160</v>
      </c>
      <c r="B355" s="15" t="s">
        <v>2415</v>
      </c>
      <c r="C355" s="15" t="s">
        <v>2161</v>
      </c>
      <c r="D355" s="15">
        <v>8</v>
      </c>
      <c r="E355" s="15">
        <v>2</v>
      </c>
      <c r="F355" s="15">
        <v>2</v>
      </c>
      <c r="G355" s="15">
        <v>1</v>
      </c>
      <c r="H355" s="15">
        <v>2</v>
      </c>
      <c r="I355" s="15">
        <v>4</v>
      </c>
      <c r="J355" s="15">
        <v>0</v>
      </c>
      <c r="K355" s="15">
        <v>19</v>
      </c>
      <c r="L355" s="15">
        <f>VLOOKUP(A355,'[2]2018绩点2'!A19:E534,5,0)</f>
        <v>3.0190000000000001</v>
      </c>
      <c r="M355" s="16">
        <f t="shared" si="5"/>
        <v>43.828000000000003</v>
      </c>
    </row>
    <row r="356" spans="1:13">
      <c r="A356" s="15" t="s">
        <v>1696</v>
      </c>
      <c r="B356" s="15" t="s">
        <v>2445</v>
      </c>
      <c r="C356" s="15" t="s">
        <v>1697</v>
      </c>
      <c r="D356" s="15">
        <v>7</v>
      </c>
      <c r="E356" s="15">
        <v>5</v>
      </c>
      <c r="F356" s="15">
        <v>5</v>
      </c>
      <c r="G356" s="15">
        <v>0</v>
      </c>
      <c r="H356" s="15">
        <v>2</v>
      </c>
      <c r="I356" s="15">
        <v>3</v>
      </c>
      <c r="J356" s="15">
        <v>0</v>
      </c>
      <c r="K356" s="15">
        <v>22</v>
      </c>
      <c r="L356" s="15">
        <f>VLOOKUP(A356,'[2]2018绩点2'!A154:E669,5,0)</f>
        <v>2.9180000000000001</v>
      </c>
      <c r="M356" s="16">
        <f t="shared" si="5"/>
        <v>43.816000000000003</v>
      </c>
    </row>
    <row r="357" spans="1:13">
      <c r="A357" s="15" t="s">
        <v>2392</v>
      </c>
      <c r="B357" s="15" t="s">
        <v>2441</v>
      </c>
      <c r="C357" s="15" t="s">
        <v>2393</v>
      </c>
      <c r="D357" s="15">
        <v>10</v>
      </c>
      <c r="E357" s="15">
        <v>12</v>
      </c>
      <c r="F357" s="15">
        <v>4</v>
      </c>
      <c r="G357" s="15">
        <v>0</v>
      </c>
      <c r="H357" s="15">
        <v>3</v>
      </c>
      <c r="I357" s="15">
        <v>2</v>
      </c>
      <c r="J357" s="15">
        <v>0</v>
      </c>
      <c r="K357" s="15">
        <v>31</v>
      </c>
      <c r="L357" s="15">
        <v>2.6179999999999999</v>
      </c>
      <c r="M357" s="16">
        <f t="shared" si="5"/>
        <v>43.815999999999995</v>
      </c>
    </row>
    <row r="358" spans="1:13">
      <c r="A358" s="15" t="s">
        <v>1484</v>
      </c>
      <c r="B358" s="15" t="s">
        <v>2442</v>
      </c>
      <c r="C358" s="15" t="s">
        <v>1485</v>
      </c>
      <c r="D358" s="15">
        <v>8</v>
      </c>
      <c r="E358" s="15">
        <v>4</v>
      </c>
      <c r="F358" s="15">
        <v>5</v>
      </c>
      <c r="G358" s="15">
        <v>4</v>
      </c>
      <c r="H358" s="15">
        <v>13.1</v>
      </c>
      <c r="I358" s="15">
        <v>5</v>
      </c>
      <c r="J358" s="15">
        <v>0</v>
      </c>
      <c r="K358" s="15">
        <v>39.1</v>
      </c>
      <c r="L358" s="15">
        <v>2.347</v>
      </c>
      <c r="M358" s="16">
        <f t="shared" si="5"/>
        <v>43.804000000000002</v>
      </c>
    </row>
    <row r="359" spans="1:13">
      <c r="A359" s="15" t="s">
        <v>1322</v>
      </c>
      <c r="B359" s="15" t="s">
        <v>2418</v>
      </c>
      <c r="C359" s="15" t="s">
        <v>1323</v>
      </c>
      <c r="D359" s="15">
        <v>9</v>
      </c>
      <c r="E359" s="15">
        <v>4</v>
      </c>
      <c r="F359" s="15">
        <v>5</v>
      </c>
      <c r="G359" s="15">
        <v>0</v>
      </c>
      <c r="H359" s="15">
        <v>1</v>
      </c>
      <c r="I359" s="15">
        <v>7</v>
      </c>
      <c r="J359" s="15">
        <v>0</v>
      </c>
      <c r="K359" s="15">
        <v>26</v>
      </c>
      <c r="L359" s="15">
        <f>VLOOKUP(A359,'[2]2018绩点2'!A433:E948,5,0)</f>
        <v>2.78</v>
      </c>
      <c r="M359" s="16">
        <f t="shared" si="5"/>
        <v>43.759999999999991</v>
      </c>
    </row>
    <row r="360" spans="1:13">
      <c r="A360" s="15" t="s">
        <v>324</v>
      </c>
      <c r="B360" s="15" t="s">
        <v>2446</v>
      </c>
      <c r="C360" s="15" t="s">
        <v>325</v>
      </c>
      <c r="D360" s="15">
        <v>10</v>
      </c>
      <c r="E360" s="15">
        <v>1</v>
      </c>
      <c r="F360" s="15">
        <v>4</v>
      </c>
      <c r="G360" s="15">
        <v>2</v>
      </c>
      <c r="H360" s="15">
        <v>3</v>
      </c>
      <c r="I360" s="15">
        <v>3</v>
      </c>
      <c r="J360" s="15">
        <v>0</v>
      </c>
      <c r="K360" s="15">
        <v>23</v>
      </c>
      <c r="L360" s="15">
        <v>2.8719999999999999</v>
      </c>
      <c r="M360" s="16">
        <f t="shared" si="5"/>
        <v>43.664000000000001</v>
      </c>
    </row>
    <row r="361" spans="1:13">
      <c r="A361" s="15" t="s">
        <v>2154</v>
      </c>
      <c r="B361" s="15" t="s">
        <v>2415</v>
      </c>
      <c r="C361" s="15" t="s">
        <v>2155</v>
      </c>
      <c r="D361" s="15">
        <v>15</v>
      </c>
      <c r="E361" s="15">
        <v>5</v>
      </c>
      <c r="F361" s="15">
        <v>3</v>
      </c>
      <c r="G361" s="15">
        <v>0</v>
      </c>
      <c r="H361" s="15">
        <v>2</v>
      </c>
      <c r="I361" s="15">
        <v>9</v>
      </c>
      <c r="J361" s="15">
        <v>0</v>
      </c>
      <c r="K361" s="15">
        <v>34</v>
      </c>
      <c r="L361" s="15">
        <f>VLOOKUP(A361,'[2]2018绩点2'!A16:E531,5,0)</f>
        <v>2.504</v>
      </c>
      <c r="M361" s="16">
        <f t="shared" si="5"/>
        <v>43.647999999999996</v>
      </c>
    </row>
    <row r="362" spans="1:13">
      <c r="A362" s="15" t="s">
        <v>2390</v>
      </c>
      <c r="B362" s="15" t="s">
        <v>2441</v>
      </c>
      <c r="C362" s="15" t="s">
        <v>2391</v>
      </c>
      <c r="D362" s="15">
        <v>7</v>
      </c>
      <c r="E362" s="15">
        <v>13</v>
      </c>
      <c r="F362" s="15">
        <v>2</v>
      </c>
      <c r="G362" s="15">
        <v>0</v>
      </c>
      <c r="H362" s="15">
        <v>2</v>
      </c>
      <c r="I362" s="15">
        <v>1</v>
      </c>
      <c r="J362" s="15">
        <v>0</v>
      </c>
      <c r="K362" s="15">
        <v>25</v>
      </c>
      <c r="L362" s="15">
        <v>2.8039999999999998</v>
      </c>
      <c r="M362" s="16">
        <f t="shared" si="5"/>
        <v>43.647999999999996</v>
      </c>
    </row>
    <row r="363" spans="1:13">
      <c r="A363" s="15" t="s">
        <v>1348</v>
      </c>
      <c r="B363" s="15" t="s">
        <v>2418</v>
      </c>
      <c r="C363" s="15" t="s">
        <v>1349</v>
      </c>
      <c r="D363" s="15">
        <v>9</v>
      </c>
      <c r="E363" s="15">
        <v>3</v>
      </c>
      <c r="F363" s="15">
        <v>4</v>
      </c>
      <c r="G363" s="15">
        <v>1</v>
      </c>
      <c r="H363" s="15">
        <v>2</v>
      </c>
      <c r="I363" s="15">
        <v>2</v>
      </c>
      <c r="J363" s="15">
        <v>0</v>
      </c>
      <c r="K363" s="15">
        <v>21</v>
      </c>
      <c r="L363" s="15">
        <v>2.9249999999999998</v>
      </c>
      <c r="M363" s="16">
        <f t="shared" si="5"/>
        <v>43.5</v>
      </c>
    </row>
    <row r="364" spans="1:13">
      <c r="A364" s="15" t="s">
        <v>1320</v>
      </c>
      <c r="B364" s="15" t="s">
        <v>2418</v>
      </c>
      <c r="C364" s="15" t="s">
        <v>1321</v>
      </c>
      <c r="D364" s="15">
        <v>10</v>
      </c>
      <c r="E364" s="15">
        <v>1</v>
      </c>
      <c r="F364" s="15">
        <v>2</v>
      </c>
      <c r="G364" s="15">
        <v>0</v>
      </c>
      <c r="H364" s="15">
        <v>2</v>
      </c>
      <c r="I364" s="15">
        <v>0</v>
      </c>
      <c r="J364" s="15">
        <v>0</v>
      </c>
      <c r="K364" s="15">
        <v>15</v>
      </c>
      <c r="L364" s="15">
        <v>3.1240000000000001</v>
      </c>
      <c r="M364" s="16">
        <f t="shared" si="5"/>
        <v>43.488</v>
      </c>
    </row>
    <row r="365" spans="1:13">
      <c r="A365" s="15" t="s">
        <v>1706</v>
      </c>
      <c r="B365" s="15" t="s">
        <v>2445</v>
      </c>
      <c r="C365" s="15" t="s">
        <v>1707</v>
      </c>
      <c r="D365" s="15">
        <v>10</v>
      </c>
      <c r="E365" s="15">
        <v>7</v>
      </c>
      <c r="F365" s="15">
        <v>2</v>
      </c>
      <c r="G365" s="15">
        <v>1</v>
      </c>
      <c r="H365" s="15">
        <v>3</v>
      </c>
      <c r="I365" s="15">
        <v>3</v>
      </c>
      <c r="J365" s="15">
        <v>0</v>
      </c>
      <c r="K365" s="15">
        <v>26</v>
      </c>
      <c r="L365" s="15">
        <f>VLOOKUP(A365,'[2]2018绩点2'!A159:E674,5,0)</f>
        <v>2.7530000000000001</v>
      </c>
      <c r="M365" s="16">
        <f t="shared" si="5"/>
        <v>43.436</v>
      </c>
    </row>
    <row r="366" spans="1:13">
      <c r="A366" s="15" t="s">
        <v>274</v>
      </c>
      <c r="B366" s="15" t="s">
        <v>2446</v>
      </c>
      <c r="C366" s="15" t="s">
        <v>275</v>
      </c>
      <c r="D366" s="15">
        <v>10</v>
      </c>
      <c r="E366" s="15">
        <v>4</v>
      </c>
      <c r="F366" s="15">
        <v>0</v>
      </c>
      <c r="G366" s="15">
        <v>2</v>
      </c>
      <c r="H366" s="15">
        <v>3</v>
      </c>
      <c r="I366" s="15">
        <v>2</v>
      </c>
      <c r="J366" s="15">
        <v>0</v>
      </c>
      <c r="K366" s="15">
        <v>21</v>
      </c>
      <c r="L366" s="15">
        <v>2.9159999999999999</v>
      </c>
      <c r="M366" s="16">
        <f t="shared" si="5"/>
        <v>43.391999999999996</v>
      </c>
    </row>
    <row r="367" spans="1:13">
      <c r="A367" s="15" t="s">
        <v>1774</v>
      </c>
      <c r="B367" s="15" t="s">
        <v>2417</v>
      </c>
      <c r="C367" s="15" t="s">
        <v>1775</v>
      </c>
      <c r="D367" s="15">
        <v>11</v>
      </c>
      <c r="E367" s="15">
        <v>15</v>
      </c>
      <c r="F367" s="15">
        <v>0</v>
      </c>
      <c r="G367" s="15">
        <v>0</v>
      </c>
      <c r="H367" s="15">
        <v>7</v>
      </c>
      <c r="I367" s="15">
        <v>3</v>
      </c>
      <c r="J367" s="15">
        <v>0</v>
      </c>
      <c r="K367" s="15">
        <v>36</v>
      </c>
      <c r="L367" s="15">
        <f>VLOOKUP(A367,'[2]2018绩点2'!A279:E794,5,0)</f>
        <v>2.411</v>
      </c>
      <c r="M367" s="16">
        <f t="shared" si="5"/>
        <v>43.332000000000001</v>
      </c>
    </row>
    <row r="368" spans="1:13">
      <c r="A368" s="15" t="s">
        <v>1328</v>
      </c>
      <c r="B368" s="15" t="s">
        <v>2418</v>
      </c>
      <c r="C368" s="15" t="s">
        <v>1329</v>
      </c>
      <c r="D368" s="15">
        <v>14</v>
      </c>
      <c r="E368" s="15">
        <v>19</v>
      </c>
      <c r="F368" s="15">
        <v>2</v>
      </c>
      <c r="G368" s="15">
        <v>0</v>
      </c>
      <c r="H368" s="15">
        <v>2</v>
      </c>
      <c r="I368" s="15">
        <v>8</v>
      </c>
      <c r="J368" s="15">
        <v>0</v>
      </c>
      <c r="K368" s="15">
        <v>45</v>
      </c>
      <c r="L368" s="15">
        <v>2.109</v>
      </c>
      <c r="M368" s="16">
        <f t="shared" si="5"/>
        <v>43.308</v>
      </c>
    </row>
    <row r="369" spans="1:13">
      <c r="A369" s="15" t="s">
        <v>278</v>
      </c>
      <c r="B369" s="15" t="s">
        <v>2446</v>
      </c>
      <c r="C369" s="15" t="s">
        <v>279</v>
      </c>
      <c r="D369" s="15">
        <v>7</v>
      </c>
      <c r="E369" s="15">
        <v>4</v>
      </c>
      <c r="F369" s="15">
        <v>1</v>
      </c>
      <c r="G369" s="15">
        <v>5</v>
      </c>
      <c r="H369" s="15">
        <v>1</v>
      </c>
      <c r="I369" s="15">
        <v>0</v>
      </c>
      <c r="J369" s="15">
        <v>0</v>
      </c>
      <c r="K369" s="15">
        <v>18</v>
      </c>
      <c r="L369" s="15">
        <v>3.0070000000000001</v>
      </c>
      <c r="M369" s="16">
        <f t="shared" si="5"/>
        <v>43.283999999999999</v>
      </c>
    </row>
    <row r="370" spans="1:13">
      <c r="A370" s="15" t="s">
        <v>1334</v>
      </c>
      <c r="B370" s="15" t="s">
        <v>2418</v>
      </c>
      <c r="C370" s="15" t="s">
        <v>1335</v>
      </c>
      <c r="D370" s="15">
        <v>9</v>
      </c>
      <c r="E370" s="15">
        <v>1</v>
      </c>
      <c r="F370" s="15">
        <v>1</v>
      </c>
      <c r="G370" s="15">
        <v>0</v>
      </c>
      <c r="H370" s="15">
        <v>2</v>
      </c>
      <c r="I370" s="15">
        <v>3</v>
      </c>
      <c r="J370" s="15">
        <v>0</v>
      </c>
      <c r="K370" s="15">
        <v>16</v>
      </c>
      <c r="L370" s="15">
        <f>VLOOKUP(A370,'[2]2018绩点2'!A439:E954,5,0)</f>
        <v>3.0720000000000001</v>
      </c>
      <c r="M370" s="16">
        <f t="shared" si="5"/>
        <v>43.263999999999996</v>
      </c>
    </row>
    <row r="371" spans="1:13">
      <c r="A371" s="15" t="s">
        <v>1354</v>
      </c>
      <c r="B371" s="15" t="s">
        <v>2418</v>
      </c>
      <c r="C371" s="15" t="s">
        <v>1355</v>
      </c>
      <c r="D371" s="15">
        <v>15</v>
      </c>
      <c r="E371" s="15">
        <v>8</v>
      </c>
      <c r="F371" s="15">
        <v>2</v>
      </c>
      <c r="G371" s="15">
        <v>0</v>
      </c>
      <c r="H371" s="15">
        <v>3</v>
      </c>
      <c r="I371" s="15">
        <v>9</v>
      </c>
      <c r="J371" s="15">
        <v>0</v>
      </c>
      <c r="K371" s="15">
        <v>37</v>
      </c>
      <c r="L371" s="15">
        <v>2.37</v>
      </c>
      <c r="M371" s="16">
        <f t="shared" si="5"/>
        <v>43.24</v>
      </c>
    </row>
    <row r="372" spans="1:13">
      <c r="A372" s="15" t="s">
        <v>1111</v>
      </c>
      <c r="B372" s="15" t="s">
        <v>2440</v>
      </c>
      <c r="C372" s="15" t="s">
        <v>1112</v>
      </c>
      <c r="D372" s="15">
        <v>8</v>
      </c>
      <c r="E372" s="15">
        <v>8</v>
      </c>
      <c r="F372" s="15">
        <v>3</v>
      </c>
      <c r="G372" s="15">
        <v>0</v>
      </c>
      <c r="H372" s="15">
        <v>9.6</v>
      </c>
      <c r="I372" s="15">
        <v>0</v>
      </c>
      <c r="J372" s="15">
        <v>0</v>
      </c>
      <c r="K372" s="15">
        <v>28.6</v>
      </c>
      <c r="L372" s="15">
        <f>VLOOKUP(A372,'[2]2018绩点2'!A71:E586,5,0)</f>
        <v>2.6480000000000001</v>
      </c>
      <c r="M372" s="16">
        <f t="shared" si="5"/>
        <v>43.216000000000001</v>
      </c>
    </row>
    <row r="373" spans="1:13">
      <c r="A373" s="15" t="s">
        <v>2172</v>
      </c>
      <c r="B373" s="15" t="s">
        <v>2415</v>
      </c>
      <c r="C373" s="15" t="s">
        <v>2173</v>
      </c>
      <c r="D373" s="15">
        <v>11</v>
      </c>
      <c r="E373" s="15">
        <v>4</v>
      </c>
      <c r="F373" s="15">
        <v>3</v>
      </c>
      <c r="G373" s="15">
        <v>1</v>
      </c>
      <c r="H373" s="15">
        <v>3</v>
      </c>
      <c r="I373" s="15">
        <v>2</v>
      </c>
      <c r="J373" s="15">
        <v>0</v>
      </c>
      <c r="K373" s="15">
        <v>24</v>
      </c>
      <c r="L373" s="15">
        <f>VLOOKUP(A373,'[2]2018绩点2'!A25:E540,5,0)</f>
        <v>2.8</v>
      </c>
      <c r="M373" s="16">
        <f t="shared" si="5"/>
        <v>43.2</v>
      </c>
    </row>
    <row r="374" spans="1:13">
      <c r="A374" s="15" t="s">
        <v>482</v>
      </c>
      <c r="B374" s="15" t="s">
        <v>2443</v>
      </c>
      <c r="C374" s="15" t="s">
        <v>483</v>
      </c>
      <c r="D374" s="15">
        <v>11</v>
      </c>
      <c r="E374" s="15">
        <v>1</v>
      </c>
      <c r="F374" s="15">
        <v>3</v>
      </c>
      <c r="G374" s="15">
        <v>1</v>
      </c>
      <c r="H374" s="15">
        <v>3</v>
      </c>
      <c r="I374" s="15">
        <v>12</v>
      </c>
      <c r="J374" s="15">
        <v>0</v>
      </c>
      <c r="K374" s="15">
        <v>31</v>
      </c>
      <c r="L374" s="15">
        <v>2.5649999999999999</v>
      </c>
      <c r="M374" s="16">
        <f t="shared" si="5"/>
        <v>43.18</v>
      </c>
    </row>
    <row r="375" spans="1:13">
      <c r="A375" s="15" t="s">
        <v>1837</v>
      </c>
      <c r="B375" s="15" t="s">
        <v>2417</v>
      </c>
      <c r="C375" s="15" t="s">
        <v>1838</v>
      </c>
      <c r="D375" s="15">
        <v>7</v>
      </c>
      <c r="E375" s="15">
        <v>1</v>
      </c>
      <c r="F375" s="15">
        <v>3</v>
      </c>
      <c r="G375" s="15">
        <v>1</v>
      </c>
      <c r="H375" s="15">
        <v>2.4</v>
      </c>
      <c r="I375" s="15">
        <v>3</v>
      </c>
      <c r="J375" s="15">
        <v>0</v>
      </c>
      <c r="K375" s="15">
        <v>17.399999999999999</v>
      </c>
      <c r="L375" s="15">
        <f>VLOOKUP(A375,'[2]2018绩点2'!A311:E826,5,0)</f>
        <v>3.016</v>
      </c>
      <c r="M375" s="16">
        <f t="shared" si="5"/>
        <v>43.152000000000001</v>
      </c>
    </row>
    <row r="376" spans="1:13">
      <c r="A376" s="15" t="s">
        <v>629</v>
      </c>
      <c r="B376" s="15" t="s">
        <v>2444</v>
      </c>
      <c r="C376" s="15" t="s">
        <v>630</v>
      </c>
      <c r="D376" s="15">
        <v>9</v>
      </c>
      <c r="E376" s="15">
        <v>3</v>
      </c>
      <c r="F376" s="15">
        <v>2</v>
      </c>
      <c r="G376" s="15">
        <v>0</v>
      </c>
      <c r="H376" s="15">
        <v>2</v>
      </c>
      <c r="I376" s="15">
        <v>4</v>
      </c>
      <c r="J376" s="15">
        <v>0</v>
      </c>
      <c r="K376" s="15">
        <v>20</v>
      </c>
      <c r="L376" s="15">
        <f>VLOOKUP(A376,'[2]2018绩点2'!A78:E593,5,0)</f>
        <v>2.9279999999999999</v>
      </c>
      <c r="M376" s="16">
        <f t="shared" si="5"/>
        <v>43.136000000000003</v>
      </c>
    </row>
    <row r="377" spans="1:13">
      <c r="A377" s="15" t="s">
        <v>2164</v>
      </c>
      <c r="B377" s="15" t="s">
        <v>2415</v>
      </c>
      <c r="C377" s="15" t="s">
        <v>2165</v>
      </c>
      <c r="D377" s="15">
        <v>7</v>
      </c>
      <c r="E377" s="15">
        <v>4</v>
      </c>
      <c r="F377" s="15">
        <v>3</v>
      </c>
      <c r="G377" s="15">
        <v>1</v>
      </c>
      <c r="H377" s="15">
        <v>2</v>
      </c>
      <c r="I377" s="15">
        <v>2</v>
      </c>
      <c r="J377" s="15">
        <v>0</v>
      </c>
      <c r="K377" s="15">
        <v>19</v>
      </c>
      <c r="L377" s="15">
        <f>VLOOKUP(A377,'[2]2018绩点2'!A21:E536,5,0)</f>
        <v>2.9580000000000002</v>
      </c>
      <c r="M377" s="16">
        <f t="shared" si="5"/>
        <v>43.096000000000004</v>
      </c>
    </row>
    <row r="378" spans="1:13">
      <c r="A378" s="15" t="s">
        <v>1129</v>
      </c>
      <c r="B378" s="15" t="s">
        <v>2419</v>
      </c>
      <c r="C378" s="15" t="s">
        <v>1130</v>
      </c>
      <c r="D378" s="15">
        <v>8</v>
      </c>
      <c r="E378" s="15">
        <v>1</v>
      </c>
      <c r="F378" s="15">
        <v>2</v>
      </c>
      <c r="G378" s="15">
        <v>0</v>
      </c>
      <c r="H378" s="15">
        <v>0</v>
      </c>
      <c r="I378" s="15">
        <v>1</v>
      </c>
      <c r="J378" s="15">
        <v>0</v>
      </c>
      <c r="K378" s="15">
        <v>12</v>
      </c>
      <c r="L378" s="15">
        <v>3.1909999999999998</v>
      </c>
      <c r="M378" s="16">
        <f t="shared" si="5"/>
        <v>43.091999999999999</v>
      </c>
    </row>
    <row r="379" spans="1:13">
      <c r="A379" s="15" t="s">
        <v>1857</v>
      </c>
      <c r="B379" s="15" t="s">
        <v>2417</v>
      </c>
      <c r="C379" s="15" t="s">
        <v>1858</v>
      </c>
      <c r="D379" s="15">
        <v>7</v>
      </c>
      <c r="E379" s="15">
        <v>14</v>
      </c>
      <c r="F379" s="15">
        <v>1</v>
      </c>
      <c r="G379" s="15">
        <v>0</v>
      </c>
      <c r="H379" s="15">
        <v>2</v>
      </c>
      <c r="I379" s="15">
        <v>3</v>
      </c>
      <c r="J379" s="15">
        <v>0</v>
      </c>
      <c r="K379" s="15">
        <v>27</v>
      </c>
      <c r="L379" s="15">
        <f>VLOOKUP(A379,'[2]2018绩点2'!A321:E836,5,0)</f>
        <v>2.6890000000000001</v>
      </c>
      <c r="M379" s="16">
        <f t="shared" si="5"/>
        <v>43.067999999999998</v>
      </c>
    </row>
    <row r="380" spans="1:13">
      <c r="A380" s="15" t="s">
        <v>312</v>
      </c>
      <c r="B380" s="15" t="s">
        <v>2446</v>
      </c>
      <c r="C380" s="15" t="s">
        <v>313</v>
      </c>
      <c r="D380" s="15">
        <v>8</v>
      </c>
      <c r="E380" s="15">
        <v>3</v>
      </c>
      <c r="F380" s="15">
        <v>3</v>
      </c>
      <c r="G380" s="15">
        <v>1</v>
      </c>
      <c r="H380" s="15">
        <v>4</v>
      </c>
      <c r="I380" s="15">
        <v>3</v>
      </c>
      <c r="J380" s="15">
        <v>0</v>
      </c>
      <c r="K380" s="15">
        <v>22</v>
      </c>
      <c r="L380" s="15">
        <f>VLOOKUP(A380,'[2]2018绩点2'!A245:E760,5,0)</f>
        <v>2.851</v>
      </c>
      <c r="M380" s="16">
        <f t="shared" si="5"/>
        <v>43.012</v>
      </c>
    </row>
    <row r="381" spans="1:13">
      <c r="A381" s="15" t="s">
        <v>252</v>
      </c>
      <c r="B381" s="15" t="s">
        <v>2446</v>
      </c>
      <c r="C381" s="15" t="s">
        <v>253</v>
      </c>
      <c r="D381" s="15">
        <v>7</v>
      </c>
      <c r="E381" s="15">
        <v>2</v>
      </c>
      <c r="F381" s="15">
        <v>1</v>
      </c>
      <c r="G381" s="15">
        <v>0</v>
      </c>
      <c r="H381" s="15">
        <v>4</v>
      </c>
      <c r="I381" s="15">
        <v>2</v>
      </c>
      <c r="J381" s="15">
        <v>0</v>
      </c>
      <c r="K381" s="15">
        <v>16</v>
      </c>
      <c r="L381" s="15">
        <v>3.048</v>
      </c>
      <c r="M381" s="16">
        <f t="shared" si="5"/>
        <v>42.975999999999999</v>
      </c>
    </row>
    <row r="382" spans="1:13">
      <c r="A382" s="15" t="s">
        <v>680</v>
      </c>
      <c r="B382" s="15" t="s">
        <v>2444</v>
      </c>
      <c r="C382" s="15" t="s">
        <v>681</v>
      </c>
      <c r="D382" s="15">
        <v>11</v>
      </c>
      <c r="E382" s="15">
        <v>3</v>
      </c>
      <c r="F382" s="15">
        <v>3</v>
      </c>
      <c r="G382" s="15">
        <v>0</v>
      </c>
      <c r="H382" s="15">
        <v>1</v>
      </c>
      <c r="I382" s="15">
        <v>1</v>
      </c>
      <c r="J382" s="15">
        <v>0</v>
      </c>
      <c r="K382" s="15">
        <v>19</v>
      </c>
      <c r="L382" s="15">
        <f>VLOOKUP(A382,'[2]2018绩点2'!A104:E619,5,0)</f>
        <v>2.9460000000000002</v>
      </c>
      <c r="M382" s="16">
        <f t="shared" si="5"/>
        <v>42.951999999999998</v>
      </c>
    </row>
    <row r="383" spans="1:13">
      <c r="A383" s="15" t="s">
        <v>1855</v>
      </c>
      <c r="B383" s="15" t="s">
        <v>2417</v>
      </c>
      <c r="C383" s="15" t="s">
        <v>1856</v>
      </c>
      <c r="D383" s="15">
        <v>7</v>
      </c>
      <c r="E383" s="15">
        <v>6</v>
      </c>
      <c r="F383" s="15">
        <v>4</v>
      </c>
      <c r="G383" s="15">
        <v>0</v>
      </c>
      <c r="H383" s="15">
        <v>3</v>
      </c>
      <c r="I383" s="15">
        <v>2</v>
      </c>
      <c r="J383" s="15">
        <v>0</v>
      </c>
      <c r="K383" s="15">
        <v>22</v>
      </c>
      <c r="L383" s="15">
        <v>2.8460000000000001</v>
      </c>
      <c r="M383" s="16">
        <f t="shared" si="5"/>
        <v>42.951999999999998</v>
      </c>
    </row>
    <row r="384" spans="1:13">
      <c r="A384" s="15" t="s">
        <v>1764</v>
      </c>
      <c r="B384" s="15" t="s">
        <v>2417</v>
      </c>
      <c r="C384" s="15" t="s">
        <v>1765</v>
      </c>
      <c r="D384" s="15">
        <v>13</v>
      </c>
      <c r="E384" s="15">
        <v>14</v>
      </c>
      <c r="F384" s="15">
        <v>0</v>
      </c>
      <c r="G384" s="15">
        <v>0</v>
      </c>
      <c r="H384" s="15">
        <v>3</v>
      </c>
      <c r="I384" s="15">
        <v>4</v>
      </c>
      <c r="J384" s="15">
        <v>0</v>
      </c>
      <c r="K384" s="15">
        <v>34</v>
      </c>
      <c r="L384" s="15">
        <f>VLOOKUP(A384,'[2]2018绩点2'!A274:E789,5,0)</f>
        <v>2.4350000000000001</v>
      </c>
      <c r="M384" s="16">
        <f t="shared" si="5"/>
        <v>42.82</v>
      </c>
    </row>
    <row r="385" spans="1:13">
      <c r="A385" s="15" t="s">
        <v>2350</v>
      </c>
      <c r="B385" s="15" t="s">
        <v>2441</v>
      </c>
      <c r="C385" s="15" t="s">
        <v>2351</v>
      </c>
      <c r="D385" s="15">
        <v>8</v>
      </c>
      <c r="E385" s="15">
        <v>11</v>
      </c>
      <c r="F385" s="15">
        <v>4</v>
      </c>
      <c r="G385" s="15">
        <v>2</v>
      </c>
      <c r="H385" s="15">
        <v>3</v>
      </c>
      <c r="I385" s="15">
        <v>2</v>
      </c>
      <c r="J385" s="15">
        <v>0</v>
      </c>
      <c r="K385" s="15">
        <v>30</v>
      </c>
      <c r="L385" s="15">
        <v>2.5680000000000001</v>
      </c>
      <c r="M385" s="16">
        <f t="shared" si="5"/>
        <v>42.816000000000003</v>
      </c>
    </row>
    <row r="386" spans="1:13">
      <c r="A386" s="15" t="s">
        <v>284</v>
      </c>
      <c r="B386" s="15" t="s">
        <v>2446</v>
      </c>
      <c r="C386" s="15" t="s">
        <v>285</v>
      </c>
      <c r="D386" s="15">
        <v>7</v>
      </c>
      <c r="E386" s="15">
        <v>7</v>
      </c>
      <c r="F386" s="15">
        <v>1</v>
      </c>
      <c r="G386" s="15">
        <v>0</v>
      </c>
      <c r="H386" s="15">
        <v>1</v>
      </c>
      <c r="I386" s="15">
        <v>2</v>
      </c>
      <c r="J386" s="15">
        <v>0</v>
      </c>
      <c r="K386" s="15">
        <v>18</v>
      </c>
      <c r="L386" s="15">
        <f>VLOOKUP(A386,'[2]2018绩点2'!A231:E746,5,0)</f>
        <v>2.9609999999999999</v>
      </c>
      <c r="M386" s="16">
        <f t="shared" ref="M386:M449" si="6">L386*20*0.6+K386*0.4</f>
        <v>42.731999999999999</v>
      </c>
    </row>
    <row r="387" spans="1:13">
      <c r="A387" s="15" t="s">
        <v>2402</v>
      </c>
      <c r="B387" s="15" t="s">
        <v>2441</v>
      </c>
      <c r="C387" s="15" t="s">
        <v>2403</v>
      </c>
      <c r="D387" s="15">
        <v>9</v>
      </c>
      <c r="E387" s="15">
        <v>13</v>
      </c>
      <c r="F387" s="15">
        <v>2</v>
      </c>
      <c r="G387" s="15">
        <v>0</v>
      </c>
      <c r="H387" s="15">
        <v>1</v>
      </c>
      <c r="I387" s="15">
        <v>3</v>
      </c>
      <c r="J387" s="15">
        <v>0</v>
      </c>
      <c r="K387" s="15">
        <v>28</v>
      </c>
      <c r="L387" s="15">
        <f>VLOOKUP(A387,'[2]2018绩点2'!A422:E937,5,0)</f>
        <v>2.6190000000000002</v>
      </c>
      <c r="M387" s="16">
        <f t="shared" si="6"/>
        <v>42.628</v>
      </c>
    </row>
    <row r="388" spans="1:13">
      <c r="A388" s="15" t="s">
        <v>2325</v>
      </c>
      <c r="B388" s="15" t="s">
        <v>2441</v>
      </c>
      <c r="C388" s="15" t="s">
        <v>2326</v>
      </c>
      <c r="D388" s="15">
        <v>8</v>
      </c>
      <c r="E388" s="15">
        <v>11</v>
      </c>
      <c r="F388" s="15">
        <v>8</v>
      </c>
      <c r="G388" s="15">
        <v>2</v>
      </c>
      <c r="H388" s="15">
        <v>1</v>
      </c>
      <c r="I388" s="15">
        <v>2</v>
      </c>
      <c r="J388" s="15">
        <v>0</v>
      </c>
      <c r="K388" s="15">
        <v>32</v>
      </c>
      <c r="L388" s="15">
        <f>VLOOKUP(A388,'[2]2018绩点2'!A383:E898,5,0)</f>
        <v>2.4849999999999999</v>
      </c>
      <c r="M388" s="16">
        <f t="shared" si="6"/>
        <v>42.62</v>
      </c>
    </row>
    <row r="389" spans="1:13">
      <c r="A389" s="15" t="s">
        <v>477</v>
      </c>
      <c r="B389" s="15" t="s">
        <v>2443</v>
      </c>
      <c r="C389" s="15" t="s">
        <v>478</v>
      </c>
      <c r="D389" s="15">
        <v>10</v>
      </c>
      <c r="E389" s="15">
        <v>4</v>
      </c>
      <c r="F389" s="15">
        <v>3</v>
      </c>
      <c r="G389" s="15">
        <v>1</v>
      </c>
      <c r="H389" s="15">
        <v>2</v>
      </c>
      <c r="I389" s="15">
        <v>3</v>
      </c>
      <c r="J389" s="15">
        <v>0</v>
      </c>
      <c r="K389" s="15">
        <v>23</v>
      </c>
      <c r="L389" s="15">
        <v>2.7749999999999999</v>
      </c>
      <c r="M389" s="16">
        <f t="shared" si="6"/>
        <v>42.5</v>
      </c>
    </row>
    <row r="390" spans="1:13">
      <c r="A390" s="15" t="s">
        <v>652</v>
      </c>
      <c r="B390" s="15" t="s">
        <v>2444</v>
      </c>
      <c r="C390" s="15" t="s">
        <v>653</v>
      </c>
      <c r="D390" s="15">
        <v>9</v>
      </c>
      <c r="E390" s="15">
        <v>11</v>
      </c>
      <c r="F390" s="15">
        <v>4</v>
      </c>
      <c r="G390" s="15">
        <v>0</v>
      </c>
      <c r="H390" s="15">
        <v>1</v>
      </c>
      <c r="I390" s="15">
        <v>2</v>
      </c>
      <c r="J390" s="15">
        <v>0</v>
      </c>
      <c r="K390" s="15">
        <v>27</v>
      </c>
      <c r="L390" s="15">
        <v>2.6389999999999998</v>
      </c>
      <c r="M390" s="16">
        <f t="shared" si="6"/>
        <v>42.467999999999996</v>
      </c>
    </row>
    <row r="391" spans="1:13">
      <c r="A391" s="15" t="s">
        <v>1193</v>
      </c>
      <c r="B391" s="15" t="s">
        <v>2419</v>
      </c>
      <c r="C391" s="15" t="s">
        <v>1194</v>
      </c>
      <c r="D391" s="15">
        <v>10</v>
      </c>
      <c r="E391" s="15">
        <v>4</v>
      </c>
      <c r="F391" s="15">
        <v>3</v>
      </c>
      <c r="G391" s="15">
        <v>3</v>
      </c>
      <c r="H391" s="15">
        <v>5.6</v>
      </c>
      <c r="I391" s="15">
        <v>4</v>
      </c>
      <c r="J391" s="15">
        <v>0</v>
      </c>
      <c r="K391" s="15">
        <v>29.6</v>
      </c>
      <c r="L391" s="15">
        <f>VLOOKUP(A391,'[2]2018绩点2'!A201:E716,5,0)</f>
        <v>2.5489999999999999</v>
      </c>
      <c r="M391" s="16">
        <f t="shared" si="6"/>
        <v>42.427999999999997</v>
      </c>
    </row>
    <row r="392" spans="1:13">
      <c r="A392" s="15" t="s">
        <v>439</v>
      </c>
      <c r="B392" s="15" t="s">
        <v>2443</v>
      </c>
      <c r="C392" s="15" t="s">
        <v>440</v>
      </c>
      <c r="D392" s="15">
        <v>12</v>
      </c>
      <c r="E392" s="15">
        <v>9</v>
      </c>
      <c r="F392" s="15">
        <v>2</v>
      </c>
      <c r="G392" s="15">
        <v>3</v>
      </c>
      <c r="H392" s="15">
        <v>3</v>
      </c>
      <c r="I392" s="15">
        <v>9</v>
      </c>
      <c r="J392" s="15">
        <v>0</v>
      </c>
      <c r="K392" s="15">
        <v>38</v>
      </c>
      <c r="L392" s="15">
        <v>2.2629999999999999</v>
      </c>
      <c r="M392" s="16">
        <f t="shared" si="6"/>
        <v>42.356000000000002</v>
      </c>
    </row>
    <row r="393" spans="1:13">
      <c r="A393" s="15" t="s">
        <v>2186</v>
      </c>
      <c r="B393" s="15" t="s">
        <v>2415</v>
      </c>
      <c r="C393" s="15" t="s">
        <v>2187</v>
      </c>
      <c r="D393" s="15">
        <v>8</v>
      </c>
      <c r="E393" s="15">
        <v>9</v>
      </c>
      <c r="F393" s="15">
        <v>2</v>
      </c>
      <c r="G393" s="15">
        <v>0</v>
      </c>
      <c r="H393" s="15">
        <v>2</v>
      </c>
      <c r="I393" s="15">
        <v>5</v>
      </c>
      <c r="J393" s="15">
        <v>0</v>
      </c>
      <c r="K393" s="15">
        <v>26</v>
      </c>
      <c r="L393" s="15">
        <f>VLOOKUP(A393,'[2]2018绩点2'!A32:E547,5,0)</f>
        <v>2.6429999999999998</v>
      </c>
      <c r="M393" s="16">
        <f t="shared" si="6"/>
        <v>42.116</v>
      </c>
    </row>
    <row r="394" spans="1:13">
      <c r="A394" s="15" t="s">
        <v>2404</v>
      </c>
      <c r="B394" s="15" t="s">
        <v>2441</v>
      </c>
      <c r="C394" s="15" t="s">
        <v>2405</v>
      </c>
      <c r="D394" s="15">
        <v>7</v>
      </c>
      <c r="E394" s="15">
        <v>14</v>
      </c>
      <c r="F394" s="15">
        <v>2</v>
      </c>
      <c r="G394" s="15">
        <v>0</v>
      </c>
      <c r="H394" s="15">
        <v>1</v>
      </c>
      <c r="I394" s="15">
        <v>2</v>
      </c>
      <c r="J394" s="15">
        <v>0</v>
      </c>
      <c r="K394" s="15">
        <v>26</v>
      </c>
      <c r="L394" s="15">
        <f>VLOOKUP(A394,'[2]2018绩点2'!A423:E938,5,0)</f>
        <v>2.6419999999999999</v>
      </c>
      <c r="M394" s="16">
        <f t="shared" si="6"/>
        <v>42.103999999999999</v>
      </c>
    </row>
    <row r="395" spans="1:13">
      <c r="A395" s="15" t="s">
        <v>674</v>
      </c>
      <c r="B395" s="15" t="s">
        <v>2444</v>
      </c>
      <c r="C395" s="15" t="s">
        <v>675</v>
      </c>
      <c r="D395" s="15">
        <v>7</v>
      </c>
      <c r="E395" s="15">
        <v>3</v>
      </c>
      <c r="F395" s="15">
        <v>1</v>
      </c>
      <c r="G395" s="15">
        <v>0</v>
      </c>
      <c r="H395" s="15">
        <v>0</v>
      </c>
      <c r="I395" s="15">
        <v>0</v>
      </c>
      <c r="J395" s="15">
        <v>0</v>
      </c>
      <c r="K395" s="15">
        <v>11</v>
      </c>
      <c r="L395" s="15">
        <f>VLOOKUP(A395,'[2]2018绩点2'!A101:E616,5,0)</f>
        <v>3.1419999999999999</v>
      </c>
      <c r="M395" s="16">
        <f t="shared" si="6"/>
        <v>42.103999999999992</v>
      </c>
    </row>
    <row r="396" spans="1:13">
      <c r="A396" s="15" t="s">
        <v>1155</v>
      </c>
      <c r="B396" s="15" t="s">
        <v>2419</v>
      </c>
      <c r="C396" s="15" t="s">
        <v>1156</v>
      </c>
      <c r="D396" s="15">
        <v>10</v>
      </c>
      <c r="E396" s="15">
        <v>4</v>
      </c>
      <c r="F396" s="15">
        <v>5</v>
      </c>
      <c r="G396" s="15">
        <v>1</v>
      </c>
      <c r="H396" s="15">
        <v>2</v>
      </c>
      <c r="I396" s="15">
        <v>8.5</v>
      </c>
      <c r="J396" s="15">
        <v>0</v>
      </c>
      <c r="K396" s="15">
        <v>30.5</v>
      </c>
      <c r="L396" s="15">
        <v>2.4910000000000001</v>
      </c>
      <c r="M396" s="16">
        <f t="shared" si="6"/>
        <v>42.091999999999999</v>
      </c>
    </row>
    <row r="397" spans="1:13">
      <c r="A397" s="15" t="s">
        <v>2176</v>
      </c>
      <c r="B397" s="15" t="s">
        <v>2415</v>
      </c>
      <c r="C397" s="15" t="s">
        <v>2177</v>
      </c>
      <c r="D397" s="15">
        <v>17</v>
      </c>
      <c r="E397" s="15">
        <v>7</v>
      </c>
      <c r="F397" s="15">
        <v>0</v>
      </c>
      <c r="G397" s="15">
        <v>1</v>
      </c>
      <c r="H397" s="15">
        <v>3</v>
      </c>
      <c r="I397" s="15">
        <v>4</v>
      </c>
      <c r="J397" s="15">
        <v>0</v>
      </c>
      <c r="K397" s="15">
        <v>32</v>
      </c>
      <c r="L397" s="15">
        <f>VLOOKUP(A397,'[2]2018绩点2'!A27:E542,5,0)</f>
        <v>2.4350000000000001</v>
      </c>
      <c r="M397" s="16">
        <f t="shared" si="6"/>
        <v>42.019999999999996</v>
      </c>
    </row>
    <row r="398" spans="1:13">
      <c r="A398" s="15" t="s">
        <v>1482</v>
      </c>
      <c r="B398" s="15" t="s">
        <v>2442</v>
      </c>
      <c r="C398" s="15" t="s">
        <v>1483</v>
      </c>
      <c r="D398" s="15">
        <v>12</v>
      </c>
      <c r="E398" s="15">
        <v>6</v>
      </c>
      <c r="F398" s="15">
        <v>2</v>
      </c>
      <c r="G398" s="15">
        <v>3</v>
      </c>
      <c r="H398" s="15">
        <v>2</v>
      </c>
      <c r="I398" s="15">
        <v>7</v>
      </c>
      <c r="J398" s="15">
        <v>0</v>
      </c>
      <c r="K398" s="15">
        <v>32</v>
      </c>
      <c r="L398" s="15">
        <f>VLOOKUP(A398,'[2]2018绩点2'!A362:E877,5,0)</f>
        <v>2.4329999999999998</v>
      </c>
      <c r="M398" s="16">
        <f t="shared" si="6"/>
        <v>41.995999999999995</v>
      </c>
    </row>
    <row r="399" spans="1:13">
      <c r="A399" s="15" t="s">
        <v>678</v>
      </c>
      <c r="B399" s="15" t="s">
        <v>2444</v>
      </c>
      <c r="C399" s="15" t="s">
        <v>679</v>
      </c>
      <c r="D399" s="15">
        <v>8</v>
      </c>
      <c r="E399" s="15">
        <v>4</v>
      </c>
      <c r="F399" s="15">
        <v>4</v>
      </c>
      <c r="G399" s="15">
        <v>0</v>
      </c>
      <c r="H399" s="15">
        <v>4</v>
      </c>
      <c r="I399" s="15">
        <v>3</v>
      </c>
      <c r="J399" s="15">
        <v>0</v>
      </c>
      <c r="K399" s="15">
        <v>23</v>
      </c>
      <c r="L399" s="15">
        <v>2.7280000000000002</v>
      </c>
      <c r="M399" s="16">
        <f t="shared" si="6"/>
        <v>41.936</v>
      </c>
    </row>
    <row r="400" spans="1:13">
      <c r="A400" s="15" t="s">
        <v>1065</v>
      </c>
      <c r="B400" s="15" t="s">
        <v>2440</v>
      </c>
      <c r="C400" s="15" t="s">
        <v>1066</v>
      </c>
      <c r="D400" s="15">
        <v>6</v>
      </c>
      <c r="E400" s="15">
        <v>10</v>
      </c>
      <c r="F400" s="15">
        <v>5</v>
      </c>
      <c r="G400" s="15">
        <v>0</v>
      </c>
      <c r="H400" s="15">
        <v>3</v>
      </c>
      <c r="I400" s="15">
        <v>1</v>
      </c>
      <c r="J400" s="15">
        <v>0</v>
      </c>
      <c r="K400" s="15">
        <v>25</v>
      </c>
      <c r="L400" s="15">
        <f>VLOOKUP(A400,'[2]2018绩点2'!A48:E563,5,0)</f>
        <v>2.6509999999999998</v>
      </c>
      <c r="M400" s="16">
        <f t="shared" si="6"/>
        <v>41.811999999999998</v>
      </c>
    </row>
    <row r="401" spans="1:13">
      <c r="A401" s="15" t="s">
        <v>1346</v>
      </c>
      <c r="B401" s="15" t="s">
        <v>2418</v>
      </c>
      <c r="C401" s="15" t="s">
        <v>1347</v>
      </c>
      <c r="D401" s="15">
        <v>10</v>
      </c>
      <c r="E401" s="15">
        <v>4</v>
      </c>
      <c r="F401" s="15">
        <v>3</v>
      </c>
      <c r="G401" s="15">
        <v>0</v>
      </c>
      <c r="H401" s="15">
        <v>1</v>
      </c>
      <c r="I401" s="15">
        <v>0</v>
      </c>
      <c r="J401" s="15">
        <v>0</v>
      </c>
      <c r="K401" s="15">
        <v>18</v>
      </c>
      <c r="L401" s="15">
        <f>VLOOKUP(A401,'[2]2018绩点2'!A445:E960,5,0)</f>
        <v>2.871</v>
      </c>
      <c r="M401" s="16">
        <f t="shared" si="6"/>
        <v>41.652000000000001</v>
      </c>
    </row>
    <row r="402" spans="1:13">
      <c r="A402" s="15" t="s">
        <v>2168</v>
      </c>
      <c r="B402" s="15" t="s">
        <v>2415</v>
      </c>
      <c r="C402" s="15" t="s">
        <v>2169</v>
      </c>
      <c r="D402" s="15">
        <v>7</v>
      </c>
      <c r="E402" s="15">
        <v>4</v>
      </c>
      <c r="F402" s="15">
        <v>6</v>
      </c>
      <c r="G402" s="15">
        <v>1</v>
      </c>
      <c r="H402" s="15">
        <v>3</v>
      </c>
      <c r="I402" s="15">
        <v>3</v>
      </c>
      <c r="J402" s="15">
        <v>0</v>
      </c>
      <c r="K402" s="15">
        <v>24</v>
      </c>
      <c r="L402" s="15">
        <f>VLOOKUP(A402,'[2]2018绩点2'!A23:E538,5,0)</f>
        <v>2.6680000000000001</v>
      </c>
      <c r="M402" s="16">
        <f t="shared" si="6"/>
        <v>41.616</v>
      </c>
    </row>
    <row r="403" spans="1:13">
      <c r="A403" s="15" t="s">
        <v>1686</v>
      </c>
      <c r="B403" s="15" t="s">
        <v>2445</v>
      </c>
      <c r="C403" s="15" t="s">
        <v>1687</v>
      </c>
      <c r="D403" s="15">
        <v>6</v>
      </c>
      <c r="E403" s="15">
        <v>4</v>
      </c>
      <c r="F403" s="15">
        <v>3</v>
      </c>
      <c r="G403" s="15">
        <v>9</v>
      </c>
      <c r="H403" s="15">
        <v>1</v>
      </c>
      <c r="I403" s="15">
        <v>0</v>
      </c>
      <c r="J403" s="15">
        <v>0</v>
      </c>
      <c r="K403" s="15">
        <v>23</v>
      </c>
      <c r="L403" s="15">
        <f>VLOOKUP(A403,'[2]2018绩点2'!A149:E664,5,0)</f>
        <v>2.7</v>
      </c>
      <c r="M403" s="16">
        <f t="shared" si="6"/>
        <v>41.6</v>
      </c>
    </row>
    <row r="404" spans="1:13">
      <c r="A404" s="15" t="s">
        <v>236</v>
      </c>
      <c r="B404" s="15" t="s">
        <v>2446</v>
      </c>
      <c r="C404" s="15" t="s">
        <v>237</v>
      </c>
      <c r="D404" s="15">
        <v>8</v>
      </c>
      <c r="E404" s="15">
        <v>12</v>
      </c>
      <c r="F404" s="15">
        <v>1</v>
      </c>
      <c r="G404" s="15">
        <v>2</v>
      </c>
      <c r="H404" s="15">
        <v>4</v>
      </c>
      <c r="I404" s="15">
        <v>6</v>
      </c>
      <c r="J404" s="15">
        <v>0</v>
      </c>
      <c r="K404" s="15">
        <v>33</v>
      </c>
      <c r="L404" s="15">
        <v>2.3490000000000002</v>
      </c>
      <c r="M404" s="16">
        <f t="shared" si="6"/>
        <v>41.388000000000005</v>
      </c>
    </row>
    <row r="405" spans="1:13">
      <c r="A405" s="15" t="s">
        <v>2315</v>
      </c>
      <c r="B405" s="15" t="s">
        <v>2441</v>
      </c>
      <c r="C405" s="15" t="s">
        <v>2316</v>
      </c>
      <c r="D405" s="15">
        <v>7</v>
      </c>
      <c r="E405" s="15">
        <v>9</v>
      </c>
      <c r="F405" s="15">
        <v>12</v>
      </c>
      <c r="G405" s="15">
        <v>1</v>
      </c>
      <c r="H405" s="15">
        <v>2</v>
      </c>
      <c r="I405" s="15">
        <v>3</v>
      </c>
      <c r="J405" s="15">
        <v>0</v>
      </c>
      <c r="K405" s="15">
        <v>34</v>
      </c>
      <c r="L405" s="15">
        <f>VLOOKUP(A405,'[2]2018绩点2'!A378:E893,5,0)</f>
        <v>2.3149999999999999</v>
      </c>
      <c r="M405" s="16">
        <f t="shared" si="6"/>
        <v>41.379999999999995</v>
      </c>
    </row>
    <row r="406" spans="1:13">
      <c r="A406" s="15" t="s">
        <v>1500</v>
      </c>
      <c r="B406" s="15" t="s">
        <v>2442</v>
      </c>
      <c r="C406" s="15" t="s">
        <v>1501</v>
      </c>
      <c r="D406" s="15">
        <v>9</v>
      </c>
      <c r="E406" s="15">
        <v>11</v>
      </c>
      <c r="F406" s="15">
        <v>4</v>
      </c>
      <c r="G406" s="15">
        <v>0</v>
      </c>
      <c r="H406" s="15">
        <v>2.8</v>
      </c>
      <c r="I406" s="15">
        <v>4</v>
      </c>
      <c r="J406" s="15">
        <v>0</v>
      </c>
      <c r="K406" s="15">
        <v>30.8</v>
      </c>
      <c r="L406" s="15">
        <v>2.411</v>
      </c>
      <c r="M406" s="16">
        <f t="shared" si="6"/>
        <v>41.251999999999995</v>
      </c>
    </row>
    <row r="407" spans="1:13">
      <c r="A407" s="15" t="s">
        <v>2388</v>
      </c>
      <c r="B407" s="15" t="s">
        <v>2441</v>
      </c>
      <c r="C407" s="15" t="s">
        <v>2389</v>
      </c>
      <c r="D407" s="15">
        <v>9</v>
      </c>
      <c r="E407" s="15">
        <v>10</v>
      </c>
      <c r="F407" s="15">
        <v>2</v>
      </c>
      <c r="G407" s="15">
        <v>0</v>
      </c>
      <c r="H407" s="15">
        <v>2</v>
      </c>
      <c r="I407" s="15">
        <v>2</v>
      </c>
      <c r="J407" s="15">
        <v>0</v>
      </c>
      <c r="K407" s="15">
        <v>25</v>
      </c>
      <c r="L407" s="15">
        <v>2.6040000000000001</v>
      </c>
      <c r="M407" s="16">
        <f t="shared" si="6"/>
        <v>41.247999999999998</v>
      </c>
    </row>
    <row r="408" spans="1:13">
      <c r="A408" s="15" t="s">
        <v>1867</v>
      </c>
      <c r="B408" s="15" t="s">
        <v>2417</v>
      </c>
      <c r="C408" s="15" t="s">
        <v>1868</v>
      </c>
      <c r="D408" s="15">
        <v>7</v>
      </c>
      <c r="E408" s="15">
        <v>3</v>
      </c>
      <c r="F408" s="15">
        <v>1</v>
      </c>
      <c r="G408" s="15">
        <v>0</v>
      </c>
      <c r="H408" s="15">
        <v>4</v>
      </c>
      <c r="I408" s="15">
        <v>3</v>
      </c>
      <c r="J408" s="15">
        <v>0</v>
      </c>
      <c r="K408" s="15">
        <v>18</v>
      </c>
      <c r="L408" s="15">
        <v>2.823</v>
      </c>
      <c r="M408" s="16">
        <f t="shared" si="6"/>
        <v>41.076000000000001</v>
      </c>
    </row>
    <row r="409" spans="1:13">
      <c r="A409" s="15" t="s">
        <v>1684</v>
      </c>
      <c r="B409" s="15" t="s">
        <v>2445</v>
      </c>
      <c r="C409" s="15" t="s">
        <v>1685</v>
      </c>
      <c r="D409" s="15">
        <v>8</v>
      </c>
      <c r="E409" s="15">
        <v>8</v>
      </c>
      <c r="F409" s="15">
        <v>8</v>
      </c>
      <c r="G409" s="15">
        <v>1</v>
      </c>
      <c r="H409" s="15">
        <v>1</v>
      </c>
      <c r="I409" s="15">
        <v>0</v>
      </c>
      <c r="J409" s="15">
        <v>0</v>
      </c>
      <c r="K409" s="15">
        <v>26</v>
      </c>
      <c r="L409" s="15">
        <f>VLOOKUP(A409,'[2]2018绩点2'!A148:E663,5,0)</f>
        <v>2.5539999999999998</v>
      </c>
      <c r="M409" s="16">
        <f t="shared" si="6"/>
        <v>41.047999999999995</v>
      </c>
    </row>
    <row r="410" spans="1:13">
      <c r="A410" s="15" t="s">
        <v>272</v>
      </c>
      <c r="B410" s="15" t="s">
        <v>2446</v>
      </c>
      <c r="C410" s="15" t="s">
        <v>273</v>
      </c>
      <c r="D410" s="15">
        <v>8</v>
      </c>
      <c r="E410" s="15">
        <v>3</v>
      </c>
      <c r="F410" s="15">
        <v>0</v>
      </c>
      <c r="G410" s="15">
        <v>0</v>
      </c>
      <c r="H410" s="15">
        <v>2</v>
      </c>
      <c r="I410" s="15">
        <v>4</v>
      </c>
      <c r="J410" s="15">
        <v>0</v>
      </c>
      <c r="K410" s="15">
        <v>17</v>
      </c>
      <c r="L410" s="15">
        <f>VLOOKUP(A410,'[2]2018绩点2'!A225:E740,5,0)</f>
        <v>2.8530000000000002</v>
      </c>
      <c r="M410" s="16">
        <f t="shared" si="6"/>
        <v>41.036000000000001</v>
      </c>
    </row>
    <row r="411" spans="1:13">
      <c r="A411" s="15" t="s">
        <v>1825</v>
      </c>
      <c r="B411" s="15" t="s">
        <v>2417</v>
      </c>
      <c r="C411" s="15" t="s">
        <v>1826</v>
      </c>
      <c r="D411" s="15">
        <v>11</v>
      </c>
      <c r="E411" s="15">
        <v>4</v>
      </c>
      <c r="F411" s="15">
        <v>1</v>
      </c>
      <c r="G411" s="15">
        <v>2</v>
      </c>
      <c r="H411" s="15">
        <v>4</v>
      </c>
      <c r="I411" s="15">
        <v>8</v>
      </c>
      <c r="J411" s="15">
        <v>0</v>
      </c>
      <c r="K411" s="15">
        <v>30</v>
      </c>
      <c r="L411" s="15">
        <f>VLOOKUP(A411,'[2]2018绩点2'!A305:E820,5,0)</f>
        <v>2.4180000000000001</v>
      </c>
      <c r="M411" s="16">
        <f t="shared" si="6"/>
        <v>41.015999999999998</v>
      </c>
    </row>
    <row r="412" spans="1:13">
      <c r="A412" s="15" t="s">
        <v>1466</v>
      </c>
      <c r="B412" s="15" t="s">
        <v>2442</v>
      </c>
      <c r="C412" s="15" t="s">
        <v>1467</v>
      </c>
      <c r="D412" s="15">
        <v>9</v>
      </c>
      <c r="E412" s="15">
        <v>13</v>
      </c>
      <c r="F412" s="15">
        <v>4</v>
      </c>
      <c r="G412" s="15">
        <v>0</v>
      </c>
      <c r="H412" s="15">
        <v>6</v>
      </c>
      <c r="I412" s="15">
        <v>0</v>
      </c>
      <c r="J412" s="15">
        <v>0</v>
      </c>
      <c r="K412" s="15">
        <v>32</v>
      </c>
      <c r="L412" s="15">
        <v>2.351</v>
      </c>
      <c r="M412" s="16">
        <f t="shared" si="6"/>
        <v>41.012</v>
      </c>
    </row>
    <row r="413" spans="1:13">
      <c r="A413" s="15" t="s">
        <v>2122</v>
      </c>
      <c r="B413" s="15" t="s">
        <v>2415</v>
      </c>
      <c r="C413" s="15" t="s">
        <v>2123</v>
      </c>
      <c r="D413" s="15">
        <v>10</v>
      </c>
      <c r="E413" s="15">
        <v>12</v>
      </c>
      <c r="F413" s="15">
        <v>0</v>
      </c>
      <c r="G413" s="15">
        <v>0</v>
      </c>
      <c r="H413" s="15">
        <v>2</v>
      </c>
      <c r="I413" s="15">
        <v>4</v>
      </c>
      <c r="J413" s="15">
        <v>0</v>
      </c>
      <c r="K413" s="15">
        <v>28</v>
      </c>
      <c r="L413" s="15">
        <v>2.4809999999999999</v>
      </c>
      <c r="M413" s="16">
        <f t="shared" si="6"/>
        <v>40.972000000000001</v>
      </c>
    </row>
    <row r="414" spans="1:13">
      <c r="A414" s="15" t="s">
        <v>1141</v>
      </c>
      <c r="B414" s="15" t="s">
        <v>2419</v>
      </c>
      <c r="C414" s="15" t="s">
        <v>1142</v>
      </c>
      <c r="D414" s="15">
        <v>9</v>
      </c>
      <c r="E414" s="15">
        <v>4</v>
      </c>
      <c r="F414" s="15">
        <v>2</v>
      </c>
      <c r="G414" s="15">
        <v>0</v>
      </c>
      <c r="H414" s="15">
        <v>2</v>
      </c>
      <c r="I414" s="15">
        <v>0</v>
      </c>
      <c r="J414" s="15">
        <v>0</v>
      </c>
      <c r="K414" s="15">
        <v>17</v>
      </c>
      <c r="L414" s="15">
        <v>2.8450000000000002</v>
      </c>
      <c r="M414" s="16">
        <f t="shared" si="6"/>
        <v>40.94</v>
      </c>
    </row>
    <row r="415" spans="1:13">
      <c r="A415" s="15" t="s">
        <v>1654</v>
      </c>
      <c r="B415" s="15" t="s">
        <v>2445</v>
      </c>
      <c r="C415" s="15" t="s">
        <v>1655</v>
      </c>
      <c r="D415" s="15">
        <v>6</v>
      </c>
      <c r="E415" s="15">
        <v>10</v>
      </c>
      <c r="F415" s="15">
        <v>2</v>
      </c>
      <c r="G415" s="15">
        <v>1</v>
      </c>
      <c r="H415" s="15">
        <v>2</v>
      </c>
      <c r="I415" s="15">
        <v>0</v>
      </c>
      <c r="J415" s="15">
        <v>0</v>
      </c>
      <c r="K415" s="15">
        <v>21</v>
      </c>
      <c r="L415" s="15">
        <f>VLOOKUP(A415,'[2]2018绩点2'!A133:E648,5,0)</f>
        <v>2.7090000000000001</v>
      </c>
      <c r="M415" s="16">
        <f t="shared" si="6"/>
        <v>40.907999999999994</v>
      </c>
    </row>
    <row r="416" spans="1:13">
      <c r="A416" s="15" t="s">
        <v>2327</v>
      </c>
      <c r="B416" s="15" t="s">
        <v>2441</v>
      </c>
      <c r="C416" s="15" t="s">
        <v>2328</v>
      </c>
      <c r="D416" s="15">
        <v>7</v>
      </c>
      <c r="E416" s="15">
        <v>10</v>
      </c>
      <c r="F416" s="15">
        <v>1</v>
      </c>
      <c r="G416" s="15">
        <v>0</v>
      </c>
      <c r="H416" s="15">
        <v>2</v>
      </c>
      <c r="I416" s="15">
        <v>1</v>
      </c>
      <c r="J416" s="15">
        <v>0</v>
      </c>
      <c r="K416" s="15">
        <v>21</v>
      </c>
      <c r="L416" s="15">
        <f>VLOOKUP(A416,'[2]2018绩点2'!A384:E899,5,0)</f>
        <v>2.7050000000000001</v>
      </c>
      <c r="M416" s="16">
        <f t="shared" si="6"/>
        <v>40.86</v>
      </c>
    </row>
    <row r="417" spans="1:13">
      <c r="A417" s="15" t="s">
        <v>1434</v>
      </c>
      <c r="B417" s="15" t="s">
        <v>2442</v>
      </c>
      <c r="C417" s="15" t="s">
        <v>1435</v>
      </c>
      <c r="D417" s="15">
        <v>7</v>
      </c>
      <c r="E417" s="15">
        <v>8</v>
      </c>
      <c r="F417" s="15">
        <v>2</v>
      </c>
      <c r="G417" s="15">
        <v>4</v>
      </c>
      <c r="H417" s="15">
        <v>2</v>
      </c>
      <c r="I417" s="15">
        <v>2</v>
      </c>
      <c r="J417" s="15">
        <v>0</v>
      </c>
      <c r="K417" s="15">
        <v>25</v>
      </c>
      <c r="L417" s="15">
        <v>2.5680000000000001</v>
      </c>
      <c r="M417" s="16">
        <f t="shared" si="6"/>
        <v>40.816000000000003</v>
      </c>
    </row>
    <row r="418" spans="1:13">
      <c r="A418" s="15" t="s">
        <v>1859</v>
      </c>
      <c r="B418" s="15" t="s">
        <v>2417</v>
      </c>
      <c r="C418" s="15" t="s">
        <v>1860</v>
      </c>
      <c r="D418" s="15">
        <v>7</v>
      </c>
      <c r="E418" s="15">
        <v>15</v>
      </c>
      <c r="F418" s="15">
        <v>2</v>
      </c>
      <c r="G418" s="15">
        <v>0</v>
      </c>
      <c r="H418" s="15">
        <v>2</v>
      </c>
      <c r="I418" s="15">
        <v>3</v>
      </c>
      <c r="J418" s="15">
        <v>0</v>
      </c>
      <c r="K418" s="15">
        <v>29</v>
      </c>
      <c r="L418" s="15">
        <f>VLOOKUP(A418,'[2]2018绩点2'!A322:E837,5,0)</f>
        <v>2.4340000000000002</v>
      </c>
      <c r="M418" s="16">
        <f t="shared" si="6"/>
        <v>40.808000000000007</v>
      </c>
    </row>
    <row r="419" spans="1:13">
      <c r="A419" s="15" t="s">
        <v>1642</v>
      </c>
      <c r="B419" s="15" t="s">
        <v>2445</v>
      </c>
      <c r="C419" s="15" t="s">
        <v>1643</v>
      </c>
      <c r="D419" s="15">
        <v>7</v>
      </c>
      <c r="E419" s="15">
        <v>3</v>
      </c>
      <c r="F419" s="15">
        <v>2</v>
      </c>
      <c r="G419" s="15">
        <v>5</v>
      </c>
      <c r="H419" s="15">
        <v>1</v>
      </c>
      <c r="I419" s="15">
        <v>0</v>
      </c>
      <c r="J419" s="15">
        <v>0</v>
      </c>
      <c r="K419" s="15">
        <v>18</v>
      </c>
      <c r="L419" s="15">
        <f>VLOOKUP(A419,'[2]2018绩点2'!A127:E642,5,0)</f>
        <v>2.7959999999999998</v>
      </c>
      <c r="M419" s="16">
        <f t="shared" si="6"/>
        <v>40.751999999999995</v>
      </c>
    </row>
    <row r="420" spans="1:13">
      <c r="A420" s="15" t="s">
        <v>1646</v>
      </c>
      <c r="B420" s="15" t="s">
        <v>2445</v>
      </c>
      <c r="C420" s="15" t="s">
        <v>1647</v>
      </c>
      <c r="D420" s="15">
        <v>13</v>
      </c>
      <c r="E420" s="15">
        <v>5</v>
      </c>
      <c r="F420" s="15">
        <v>3</v>
      </c>
      <c r="G420" s="15">
        <v>1</v>
      </c>
      <c r="H420" s="15">
        <v>2</v>
      </c>
      <c r="I420" s="15">
        <v>0</v>
      </c>
      <c r="J420" s="15">
        <v>0</v>
      </c>
      <c r="K420" s="15">
        <v>24</v>
      </c>
      <c r="L420" s="15">
        <f>VLOOKUP(A420,'[2]2018绩点2'!A129:E644,5,0)</f>
        <v>2.589</v>
      </c>
      <c r="M420" s="16">
        <f t="shared" si="6"/>
        <v>40.667999999999999</v>
      </c>
    </row>
    <row r="421" spans="1:13">
      <c r="A421" s="15" t="s">
        <v>1061</v>
      </c>
      <c r="B421" s="15" t="s">
        <v>2440</v>
      </c>
      <c r="C421" s="15" t="s">
        <v>1062</v>
      </c>
      <c r="D421" s="15">
        <v>6</v>
      </c>
      <c r="E421" s="15">
        <v>8</v>
      </c>
      <c r="F421" s="15">
        <v>5</v>
      </c>
      <c r="G421" s="15">
        <v>0</v>
      </c>
      <c r="H421" s="15">
        <v>3</v>
      </c>
      <c r="I421" s="15">
        <v>0</v>
      </c>
      <c r="J421" s="15">
        <v>0</v>
      </c>
      <c r="K421" s="15">
        <v>22</v>
      </c>
      <c r="L421" s="15">
        <f>VLOOKUP(A421,'[2]2018绩点2'!A46:E561,5,0)</f>
        <v>2.6459999999999999</v>
      </c>
      <c r="M421" s="16">
        <f t="shared" si="6"/>
        <v>40.552</v>
      </c>
    </row>
    <row r="422" spans="1:13">
      <c r="A422" s="15" t="s">
        <v>1794</v>
      </c>
      <c r="B422" s="15" t="s">
        <v>2417</v>
      </c>
      <c r="C422" s="15" t="s">
        <v>1795</v>
      </c>
      <c r="D422" s="15">
        <v>7</v>
      </c>
      <c r="E422" s="15">
        <v>10</v>
      </c>
      <c r="F422" s="15">
        <v>3</v>
      </c>
      <c r="G422" s="15">
        <v>0</v>
      </c>
      <c r="H422" s="15">
        <v>2</v>
      </c>
      <c r="I422" s="15">
        <v>6</v>
      </c>
      <c r="J422" s="15">
        <v>0</v>
      </c>
      <c r="K422" s="15">
        <v>28</v>
      </c>
      <c r="L422" s="15">
        <f>VLOOKUP(A422,'[2]2018绩点2'!A289:E804,5,0)</f>
        <v>2.4430000000000001</v>
      </c>
      <c r="M422" s="16">
        <f t="shared" si="6"/>
        <v>40.515999999999998</v>
      </c>
    </row>
    <row r="423" spans="1:13">
      <c r="A423" s="15" t="s">
        <v>2368</v>
      </c>
      <c r="B423" s="15" t="s">
        <v>2441</v>
      </c>
      <c r="C423" s="15" t="s">
        <v>2369</v>
      </c>
      <c r="D423" s="15">
        <v>13</v>
      </c>
      <c r="E423" s="15">
        <v>18</v>
      </c>
      <c r="F423" s="15">
        <v>1</v>
      </c>
      <c r="G423" s="15">
        <v>2</v>
      </c>
      <c r="H423" s="15">
        <v>2</v>
      </c>
      <c r="I423" s="15">
        <v>5</v>
      </c>
      <c r="J423" s="15">
        <v>0</v>
      </c>
      <c r="K423" s="15">
        <v>41</v>
      </c>
      <c r="L423" s="15">
        <v>2.0019999999999998</v>
      </c>
      <c r="M423" s="16">
        <f t="shared" si="6"/>
        <v>40.423999999999992</v>
      </c>
    </row>
    <row r="424" spans="1:13">
      <c r="A424" s="15" t="s">
        <v>1772</v>
      </c>
      <c r="B424" s="15" t="s">
        <v>2417</v>
      </c>
      <c r="C424" s="15" t="s">
        <v>1773</v>
      </c>
      <c r="D424" s="15">
        <v>6</v>
      </c>
      <c r="E424" s="15">
        <v>10</v>
      </c>
      <c r="F424" s="15">
        <v>1</v>
      </c>
      <c r="G424" s="15">
        <v>0</v>
      </c>
      <c r="H424" s="15">
        <v>1</v>
      </c>
      <c r="I424" s="15">
        <v>1</v>
      </c>
      <c r="J424" s="15">
        <v>0</v>
      </c>
      <c r="K424" s="15">
        <v>19</v>
      </c>
      <c r="L424" s="15">
        <f>VLOOKUP(A424,'[2]2018绩点2'!A278:E793,5,0)</f>
        <v>2.7330000000000001</v>
      </c>
      <c r="M424" s="16">
        <f t="shared" si="6"/>
        <v>40.396000000000001</v>
      </c>
    </row>
    <row r="425" spans="1:13">
      <c r="A425" s="15" t="s">
        <v>1849</v>
      </c>
      <c r="B425" s="15" t="s">
        <v>2417</v>
      </c>
      <c r="C425" s="15" t="s">
        <v>1850</v>
      </c>
      <c r="D425" s="15">
        <v>7</v>
      </c>
      <c r="E425" s="15">
        <v>11</v>
      </c>
      <c r="F425" s="15">
        <v>1</v>
      </c>
      <c r="G425" s="15">
        <v>0</v>
      </c>
      <c r="H425" s="15">
        <v>2</v>
      </c>
      <c r="I425" s="15">
        <v>1</v>
      </c>
      <c r="J425" s="15">
        <v>0</v>
      </c>
      <c r="K425" s="15">
        <v>22</v>
      </c>
      <c r="L425" s="15">
        <v>2.6320000000000001</v>
      </c>
      <c r="M425" s="16">
        <f t="shared" si="6"/>
        <v>40.384</v>
      </c>
    </row>
    <row r="426" spans="1:13">
      <c r="A426" s="15" t="s">
        <v>682</v>
      </c>
      <c r="B426" s="15" t="s">
        <v>2444</v>
      </c>
      <c r="C426" s="15" t="s">
        <v>683</v>
      </c>
      <c r="D426" s="15">
        <v>8</v>
      </c>
      <c r="E426" s="15">
        <v>5</v>
      </c>
      <c r="F426" s="15">
        <v>2</v>
      </c>
      <c r="G426" s="15">
        <v>0</v>
      </c>
      <c r="H426" s="15">
        <v>1</v>
      </c>
      <c r="I426" s="15">
        <v>4</v>
      </c>
      <c r="J426" s="15">
        <v>0</v>
      </c>
      <c r="K426" s="15">
        <v>20</v>
      </c>
      <c r="L426" s="15">
        <f>VLOOKUP(A426,'[2]2018绩点2'!A105:E620,5,0)</f>
        <v>2.6669999999999998</v>
      </c>
      <c r="M426" s="16">
        <f t="shared" si="6"/>
        <v>40.003999999999998</v>
      </c>
    </row>
    <row r="427" spans="1:13">
      <c r="A427" s="15" t="s">
        <v>254</v>
      </c>
      <c r="B427" s="15" t="s">
        <v>2446</v>
      </c>
      <c r="C427" s="15" t="s">
        <v>255</v>
      </c>
      <c r="D427" s="15">
        <v>8</v>
      </c>
      <c r="E427" s="15">
        <v>7</v>
      </c>
      <c r="F427" s="15">
        <v>1</v>
      </c>
      <c r="G427" s="15">
        <v>0</v>
      </c>
      <c r="H427" s="15">
        <v>1</v>
      </c>
      <c r="I427" s="15">
        <v>2</v>
      </c>
      <c r="J427" s="15">
        <v>0</v>
      </c>
      <c r="K427" s="15">
        <v>19</v>
      </c>
      <c r="L427" s="15">
        <v>2.6930000000000001</v>
      </c>
      <c r="M427" s="16">
        <f t="shared" si="6"/>
        <v>39.915999999999997</v>
      </c>
    </row>
    <row r="428" spans="1:13">
      <c r="A428" s="15" t="s">
        <v>2184</v>
      </c>
      <c r="B428" s="15" t="s">
        <v>2415</v>
      </c>
      <c r="C428" s="15" t="s">
        <v>2185</v>
      </c>
      <c r="D428" s="15">
        <v>9</v>
      </c>
      <c r="E428" s="15">
        <v>3</v>
      </c>
      <c r="F428" s="15">
        <v>2</v>
      </c>
      <c r="G428" s="15">
        <v>0</v>
      </c>
      <c r="H428" s="15">
        <v>2</v>
      </c>
      <c r="I428" s="15">
        <v>11</v>
      </c>
      <c r="J428" s="15">
        <v>0</v>
      </c>
      <c r="K428" s="15">
        <v>27</v>
      </c>
      <c r="L428" s="15">
        <f>VLOOKUP(A428,'[2]2018绩点2'!A31:E546,5,0)</f>
        <v>2.419</v>
      </c>
      <c r="M428" s="16">
        <f t="shared" si="6"/>
        <v>39.828000000000003</v>
      </c>
    </row>
    <row r="429" spans="1:13">
      <c r="A429" s="15" t="s">
        <v>704</v>
      </c>
      <c r="B429" s="15" t="s">
        <v>2444</v>
      </c>
      <c r="C429" s="15" t="s">
        <v>705</v>
      </c>
      <c r="D429" s="15">
        <v>11</v>
      </c>
      <c r="E429" s="15">
        <v>7</v>
      </c>
      <c r="F429" s="15">
        <v>4</v>
      </c>
      <c r="G429" s="15">
        <v>1</v>
      </c>
      <c r="H429" s="15">
        <v>1</v>
      </c>
      <c r="I429" s="15">
        <v>5</v>
      </c>
      <c r="J429" s="15">
        <v>0</v>
      </c>
      <c r="K429" s="15">
        <v>29</v>
      </c>
      <c r="L429" s="15">
        <f>VLOOKUP(A429,'[2]2018绩点2'!A116:E631,5,0)</f>
        <v>2.3439999999999999</v>
      </c>
      <c r="M429" s="16">
        <f t="shared" si="6"/>
        <v>39.727999999999994</v>
      </c>
    </row>
    <row r="430" spans="1:13">
      <c r="A430" s="15" t="s">
        <v>1682</v>
      </c>
      <c r="B430" s="15" t="s">
        <v>2445</v>
      </c>
      <c r="C430" s="15" t="s">
        <v>1683</v>
      </c>
      <c r="D430" s="15">
        <v>10</v>
      </c>
      <c r="E430" s="15">
        <v>11</v>
      </c>
      <c r="F430" s="15">
        <v>1</v>
      </c>
      <c r="G430" s="15">
        <v>1</v>
      </c>
      <c r="H430" s="15">
        <v>3</v>
      </c>
      <c r="I430" s="15">
        <v>1</v>
      </c>
      <c r="J430" s="15">
        <v>0</v>
      </c>
      <c r="K430" s="15">
        <v>27</v>
      </c>
      <c r="L430" s="15">
        <f>VLOOKUP(A430,'[2]2018绩点2'!A147:E662,5,0)</f>
        <v>2.4089999999999998</v>
      </c>
      <c r="M430" s="16">
        <f t="shared" si="6"/>
        <v>39.707999999999998</v>
      </c>
    </row>
    <row r="431" spans="1:13">
      <c r="A431" s="15" t="s">
        <v>2146</v>
      </c>
      <c r="B431" s="15" t="s">
        <v>2415</v>
      </c>
      <c r="C431" s="15" t="s">
        <v>2147</v>
      </c>
      <c r="D431" s="15">
        <v>10</v>
      </c>
      <c r="E431" s="15">
        <v>4</v>
      </c>
      <c r="F431" s="15">
        <v>2</v>
      </c>
      <c r="G431" s="15">
        <v>2</v>
      </c>
      <c r="H431" s="15">
        <v>5</v>
      </c>
      <c r="I431" s="15">
        <v>2</v>
      </c>
      <c r="J431" s="15">
        <v>0</v>
      </c>
      <c r="K431" s="15">
        <v>25</v>
      </c>
      <c r="L431" s="15">
        <f>VLOOKUP(A431,'[2]2018绩点2'!A12:E527,5,0)</f>
        <v>2.472</v>
      </c>
      <c r="M431" s="16">
        <f t="shared" si="6"/>
        <v>39.664000000000001</v>
      </c>
    </row>
    <row r="432" spans="1:13">
      <c r="A432" s="15" t="s">
        <v>308</v>
      </c>
      <c r="B432" s="15" t="s">
        <v>2446</v>
      </c>
      <c r="C432" s="15" t="s">
        <v>309</v>
      </c>
      <c r="D432" s="15">
        <v>9</v>
      </c>
      <c r="E432" s="15">
        <v>7</v>
      </c>
      <c r="F432" s="15">
        <v>1</v>
      </c>
      <c r="G432" s="15">
        <v>0</v>
      </c>
      <c r="H432" s="15">
        <v>2</v>
      </c>
      <c r="I432" s="15">
        <v>2</v>
      </c>
      <c r="J432" s="15">
        <v>0</v>
      </c>
      <c r="K432" s="15">
        <v>21</v>
      </c>
      <c r="L432" s="15">
        <v>2.6030000000000002</v>
      </c>
      <c r="M432" s="16">
        <f t="shared" si="6"/>
        <v>39.636000000000003</v>
      </c>
    </row>
    <row r="433" spans="1:13">
      <c r="A433" s="15" t="s">
        <v>258</v>
      </c>
      <c r="B433" s="15" t="s">
        <v>2446</v>
      </c>
      <c r="C433" s="15" t="s">
        <v>259</v>
      </c>
      <c r="D433" s="15">
        <v>18</v>
      </c>
      <c r="E433" s="15">
        <v>6</v>
      </c>
      <c r="F433" s="15">
        <v>3</v>
      </c>
      <c r="G433" s="15">
        <v>0</v>
      </c>
      <c r="H433" s="15">
        <v>2</v>
      </c>
      <c r="I433" s="15">
        <v>4</v>
      </c>
      <c r="J433" s="15">
        <v>0</v>
      </c>
      <c r="K433" s="15">
        <v>33</v>
      </c>
      <c r="L433" s="15">
        <v>2.2029999999999998</v>
      </c>
      <c r="M433" s="16">
        <f t="shared" si="6"/>
        <v>39.635999999999996</v>
      </c>
    </row>
    <row r="434" spans="1:13">
      <c r="A434" s="15" t="s">
        <v>1718</v>
      </c>
      <c r="B434" s="15" t="s">
        <v>2445</v>
      </c>
      <c r="C434" s="15" t="s">
        <v>1719</v>
      </c>
      <c r="D434" s="15">
        <v>6</v>
      </c>
      <c r="E434" s="15">
        <v>4</v>
      </c>
      <c r="F434" s="15">
        <v>1</v>
      </c>
      <c r="G434" s="15">
        <v>1</v>
      </c>
      <c r="H434" s="15">
        <v>1</v>
      </c>
      <c r="I434" s="15">
        <v>0</v>
      </c>
      <c r="J434" s="15">
        <v>0</v>
      </c>
      <c r="K434" s="15">
        <v>13</v>
      </c>
      <c r="L434" s="15">
        <v>2.8679999999999999</v>
      </c>
      <c r="M434" s="16">
        <f t="shared" si="6"/>
        <v>39.616</v>
      </c>
    </row>
    <row r="435" spans="1:13">
      <c r="A435" s="15" t="s">
        <v>2356</v>
      </c>
      <c r="B435" s="15" t="s">
        <v>2441</v>
      </c>
      <c r="C435" s="15" t="s">
        <v>2357</v>
      </c>
      <c r="D435" s="15">
        <v>9</v>
      </c>
      <c r="E435" s="15">
        <v>14</v>
      </c>
      <c r="F435" s="15">
        <v>2</v>
      </c>
      <c r="G435" s="15">
        <v>0</v>
      </c>
      <c r="H435" s="15">
        <v>1</v>
      </c>
      <c r="I435" s="15">
        <v>5.5</v>
      </c>
      <c r="J435" s="15">
        <v>0</v>
      </c>
      <c r="K435" s="15">
        <v>31.5</v>
      </c>
      <c r="L435" s="15">
        <v>2.2490000000000001</v>
      </c>
      <c r="M435" s="16">
        <f t="shared" si="6"/>
        <v>39.588000000000008</v>
      </c>
    </row>
    <row r="436" spans="1:13">
      <c r="A436" s="15" t="s">
        <v>642</v>
      </c>
      <c r="B436" s="15" t="s">
        <v>2444</v>
      </c>
      <c r="C436" s="15" t="s">
        <v>643</v>
      </c>
      <c r="D436" s="15">
        <v>8</v>
      </c>
      <c r="E436" s="15">
        <v>3</v>
      </c>
      <c r="F436" s="15">
        <v>1</v>
      </c>
      <c r="G436" s="15">
        <v>0</v>
      </c>
      <c r="H436" s="15">
        <v>3</v>
      </c>
      <c r="I436" s="15">
        <v>2</v>
      </c>
      <c r="J436" s="15">
        <v>0</v>
      </c>
      <c r="K436" s="15">
        <v>17</v>
      </c>
      <c r="L436" s="15">
        <f>VLOOKUP(A436,'[2]2018绩点2'!A85:E600,5,0)</f>
        <v>2.7280000000000002</v>
      </c>
      <c r="M436" s="16">
        <f t="shared" si="6"/>
        <v>39.536000000000001</v>
      </c>
    </row>
    <row r="437" spans="1:13">
      <c r="A437" s="15" t="s">
        <v>2162</v>
      </c>
      <c r="B437" s="15" t="s">
        <v>2415</v>
      </c>
      <c r="C437" s="15" t="s">
        <v>2163</v>
      </c>
      <c r="D437" s="15">
        <v>9</v>
      </c>
      <c r="E437" s="15">
        <v>3</v>
      </c>
      <c r="F437" s="15">
        <v>6</v>
      </c>
      <c r="G437" s="15">
        <v>2</v>
      </c>
      <c r="H437" s="15">
        <v>5</v>
      </c>
      <c r="I437" s="15">
        <v>6</v>
      </c>
      <c r="J437" s="15">
        <v>0</v>
      </c>
      <c r="K437" s="15">
        <v>31</v>
      </c>
      <c r="L437" s="15">
        <f>VLOOKUP(A437,'[2]2018绩点2'!A20:E535,5,0)</f>
        <v>2.258</v>
      </c>
      <c r="M437" s="16">
        <f t="shared" si="6"/>
        <v>39.495999999999995</v>
      </c>
    </row>
    <row r="438" spans="1:13">
      <c r="A438" s="15" t="s">
        <v>662</v>
      </c>
      <c r="B438" s="15" t="s">
        <v>2444</v>
      </c>
      <c r="C438" s="15" t="s">
        <v>663</v>
      </c>
      <c r="D438" s="15">
        <v>11</v>
      </c>
      <c r="E438" s="15">
        <v>3</v>
      </c>
      <c r="F438" s="15">
        <v>2</v>
      </c>
      <c r="G438" s="15">
        <v>0</v>
      </c>
      <c r="H438" s="15">
        <v>0</v>
      </c>
      <c r="I438" s="15">
        <v>0</v>
      </c>
      <c r="J438" s="15">
        <v>0</v>
      </c>
      <c r="K438" s="15">
        <v>16</v>
      </c>
      <c r="L438" s="15">
        <v>2.758</v>
      </c>
      <c r="M438" s="16">
        <f t="shared" si="6"/>
        <v>39.495999999999995</v>
      </c>
    </row>
    <row r="439" spans="1:13">
      <c r="A439" s="15" t="s">
        <v>2130</v>
      </c>
      <c r="B439" s="15" t="s">
        <v>2415</v>
      </c>
      <c r="C439" s="15" t="s">
        <v>2131</v>
      </c>
      <c r="D439" s="15">
        <v>8</v>
      </c>
      <c r="E439" s="15">
        <v>4</v>
      </c>
      <c r="F439" s="15">
        <v>3</v>
      </c>
      <c r="G439" s="15">
        <v>0</v>
      </c>
      <c r="H439" s="15">
        <v>2</v>
      </c>
      <c r="I439" s="15">
        <v>1</v>
      </c>
      <c r="J439" s="15">
        <v>0</v>
      </c>
      <c r="K439" s="15">
        <v>18</v>
      </c>
      <c r="L439" s="15">
        <f>VLOOKUP(A439,'[2]2018绩点2'!A4:E519,5,0)</f>
        <v>2.6909999999999998</v>
      </c>
      <c r="M439" s="16">
        <f t="shared" si="6"/>
        <v>39.491999999999997</v>
      </c>
    </row>
    <row r="440" spans="1:13">
      <c r="A440" s="15" t="s">
        <v>1137</v>
      </c>
      <c r="B440" s="15" t="s">
        <v>2419</v>
      </c>
      <c r="C440" s="15" t="s">
        <v>1138</v>
      </c>
      <c r="D440" s="15">
        <v>9</v>
      </c>
      <c r="E440" s="15">
        <v>6</v>
      </c>
      <c r="F440" s="15">
        <v>4</v>
      </c>
      <c r="G440" s="15">
        <v>0</v>
      </c>
      <c r="H440" s="15">
        <v>4.8</v>
      </c>
      <c r="I440" s="15">
        <v>0</v>
      </c>
      <c r="J440" s="15">
        <v>0</v>
      </c>
      <c r="K440" s="15">
        <v>23.8</v>
      </c>
      <c r="L440" s="15">
        <f>VLOOKUP(A440,'[2]2018绩点2'!A173:E688,5,0)</f>
        <v>2.4900000000000002</v>
      </c>
      <c r="M440" s="16">
        <f t="shared" si="6"/>
        <v>39.400000000000006</v>
      </c>
    </row>
    <row r="441" spans="1:13">
      <c r="A441" s="15" t="s">
        <v>1480</v>
      </c>
      <c r="B441" s="15" t="s">
        <v>2442</v>
      </c>
      <c r="C441" s="15" t="s">
        <v>1481</v>
      </c>
      <c r="D441" s="15">
        <v>10</v>
      </c>
      <c r="E441" s="15">
        <v>7</v>
      </c>
      <c r="F441" s="15">
        <v>2</v>
      </c>
      <c r="G441" s="15">
        <v>0</v>
      </c>
      <c r="H441" s="15">
        <v>6.1</v>
      </c>
      <c r="I441" s="15">
        <v>3</v>
      </c>
      <c r="J441" s="15">
        <v>0</v>
      </c>
      <c r="K441" s="15">
        <v>28.1</v>
      </c>
      <c r="L441" s="15">
        <v>2.3370000000000002</v>
      </c>
      <c r="M441" s="16">
        <f t="shared" si="6"/>
        <v>39.284000000000006</v>
      </c>
    </row>
    <row r="442" spans="1:13">
      <c r="A442" s="15" t="s">
        <v>1676</v>
      </c>
      <c r="B442" s="15" t="s">
        <v>2445</v>
      </c>
      <c r="C442" s="15" t="s">
        <v>1677</v>
      </c>
      <c r="D442" s="15">
        <v>6</v>
      </c>
      <c r="E442" s="15">
        <v>10</v>
      </c>
      <c r="F442" s="15">
        <v>2</v>
      </c>
      <c r="G442" s="15">
        <v>1</v>
      </c>
      <c r="H442" s="15">
        <v>1</v>
      </c>
      <c r="I442" s="15">
        <v>6</v>
      </c>
      <c r="J442" s="15">
        <v>0</v>
      </c>
      <c r="K442" s="15">
        <v>26</v>
      </c>
      <c r="L442" s="15">
        <f>VLOOKUP(A442,'[2]2018绩点2'!A144:E659,5,0)</f>
        <v>2.407</v>
      </c>
      <c r="M442" s="16">
        <f t="shared" si="6"/>
        <v>39.283999999999999</v>
      </c>
    </row>
    <row r="443" spans="1:13">
      <c r="A443" s="15" t="s">
        <v>1356</v>
      </c>
      <c r="B443" s="15" t="s">
        <v>2418</v>
      </c>
      <c r="C443" s="15" t="s">
        <v>1357</v>
      </c>
      <c r="D443" s="15">
        <v>9</v>
      </c>
      <c r="E443" s="15">
        <v>3</v>
      </c>
      <c r="F443" s="15">
        <v>4</v>
      </c>
      <c r="G443" s="15">
        <v>0</v>
      </c>
      <c r="H443" s="15">
        <v>1</v>
      </c>
      <c r="I443" s="15">
        <v>0</v>
      </c>
      <c r="J443" s="15">
        <v>0</v>
      </c>
      <c r="K443" s="15">
        <v>17</v>
      </c>
      <c r="L443" s="15">
        <v>2.6949999999999998</v>
      </c>
      <c r="M443" s="16">
        <f t="shared" si="6"/>
        <v>39.14</v>
      </c>
    </row>
    <row r="444" spans="1:13">
      <c r="A444" s="15" t="s">
        <v>322</v>
      </c>
      <c r="B444" s="15" t="s">
        <v>2446</v>
      </c>
      <c r="C444" s="15" t="s">
        <v>323</v>
      </c>
      <c r="D444" s="15">
        <v>7</v>
      </c>
      <c r="E444" s="15">
        <v>3</v>
      </c>
      <c r="F444" s="15">
        <v>1</v>
      </c>
      <c r="G444" s="15">
        <v>1</v>
      </c>
      <c r="H444" s="15">
        <v>2</v>
      </c>
      <c r="I444" s="15">
        <v>1</v>
      </c>
      <c r="J444" s="15">
        <v>0</v>
      </c>
      <c r="K444" s="15">
        <v>15</v>
      </c>
      <c r="L444" s="15">
        <v>2.7610000000000001</v>
      </c>
      <c r="M444" s="16">
        <f t="shared" si="6"/>
        <v>39.131999999999998</v>
      </c>
    </row>
    <row r="445" spans="1:13">
      <c r="A445" s="15" t="s">
        <v>1638</v>
      </c>
      <c r="B445" s="15" t="s">
        <v>2445</v>
      </c>
      <c r="C445" s="15" t="s">
        <v>1639</v>
      </c>
      <c r="D445" s="15">
        <v>11</v>
      </c>
      <c r="E445" s="15">
        <v>4</v>
      </c>
      <c r="F445" s="15">
        <v>5</v>
      </c>
      <c r="G445" s="15">
        <v>1</v>
      </c>
      <c r="H445" s="15">
        <v>2</v>
      </c>
      <c r="I445" s="15">
        <v>7</v>
      </c>
      <c r="J445" s="15">
        <v>0</v>
      </c>
      <c r="K445" s="15">
        <v>30</v>
      </c>
      <c r="L445" s="15">
        <f>VLOOKUP(A445,'[2]2018绩点2'!A125:E640,5,0)</f>
        <v>2.254</v>
      </c>
      <c r="M445" s="16">
        <f t="shared" si="6"/>
        <v>39.048000000000002</v>
      </c>
    </row>
    <row r="446" spans="1:13">
      <c r="A446" s="15" t="s">
        <v>290</v>
      </c>
      <c r="B446" s="15" t="s">
        <v>2446</v>
      </c>
      <c r="C446" s="15" t="s">
        <v>291</v>
      </c>
      <c r="D446" s="15">
        <v>8</v>
      </c>
      <c r="E446" s="15">
        <v>2</v>
      </c>
      <c r="F446" s="15">
        <v>1</v>
      </c>
      <c r="G446" s="15">
        <v>0</v>
      </c>
      <c r="H446" s="15">
        <v>2</v>
      </c>
      <c r="I446" s="15">
        <v>5</v>
      </c>
      <c r="J446" s="15">
        <v>0</v>
      </c>
      <c r="K446" s="15">
        <v>18</v>
      </c>
      <c r="L446" s="15">
        <v>2.6360000000000001</v>
      </c>
      <c r="M446" s="16">
        <f t="shared" si="6"/>
        <v>38.832000000000001</v>
      </c>
    </row>
    <row r="447" spans="1:13">
      <c r="A447" s="15" t="s">
        <v>1754</v>
      </c>
      <c r="B447" s="15" t="s">
        <v>2417</v>
      </c>
      <c r="C447" s="15" t="s">
        <v>1755</v>
      </c>
      <c r="D447" s="15">
        <v>18</v>
      </c>
      <c r="E447" s="15">
        <v>15</v>
      </c>
      <c r="F447" s="15">
        <v>1</v>
      </c>
      <c r="G447" s="15">
        <v>0</v>
      </c>
      <c r="H447" s="15">
        <v>3</v>
      </c>
      <c r="I447" s="15">
        <v>6</v>
      </c>
      <c r="J447" s="15">
        <v>0</v>
      </c>
      <c r="K447" s="15">
        <v>43</v>
      </c>
      <c r="L447" s="15">
        <v>1.802</v>
      </c>
      <c r="M447" s="16">
        <f t="shared" si="6"/>
        <v>38.823999999999998</v>
      </c>
    </row>
    <row r="448" spans="1:13">
      <c r="A448" s="15" t="s">
        <v>2144</v>
      </c>
      <c r="B448" s="15" t="s">
        <v>2415</v>
      </c>
      <c r="C448" s="15" t="s">
        <v>2145</v>
      </c>
      <c r="D448" s="15">
        <v>10</v>
      </c>
      <c r="E448" s="15">
        <v>13</v>
      </c>
      <c r="F448" s="15">
        <v>0</v>
      </c>
      <c r="G448" s="15">
        <v>0.5</v>
      </c>
      <c r="H448" s="15">
        <v>13</v>
      </c>
      <c r="I448" s="15">
        <v>5</v>
      </c>
      <c r="J448" s="15">
        <v>0</v>
      </c>
      <c r="K448" s="15">
        <v>41.5</v>
      </c>
      <c r="L448" s="15">
        <f>VLOOKUP(A448,'[2]2018绩点2'!A11:E526,5,0)</f>
        <v>1.8380000000000001</v>
      </c>
      <c r="M448" s="16">
        <f t="shared" si="6"/>
        <v>38.656000000000006</v>
      </c>
    </row>
    <row r="449" spans="1:13">
      <c r="A449" s="15" t="s">
        <v>1408</v>
      </c>
      <c r="B449" s="15" t="s">
        <v>2418</v>
      </c>
      <c r="C449" s="15" t="s">
        <v>1409</v>
      </c>
      <c r="D449" s="15">
        <v>11</v>
      </c>
      <c r="E449" s="15">
        <v>2</v>
      </c>
      <c r="F449" s="15">
        <v>1</v>
      </c>
      <c r="G449" s="15">
        <v>4</v>
      </c>
      <c r="H449" s="15">
        <v>1</v>
      </c>
      <c r="I449" s="15">
        <v>1</v>
      </c>
      <c r="J449" s="15">
        <v>0</v>
      </c>
      <c r="K449" s="15">
        <v>20</v>
      </c>
      <c r="L449" s="15">
        <v>2.548</v>
      </c>
      <c r="M449" s="16">
        <f t="shared" si="6"/>
        <v>38.576000000000001</v>
      </c>
    </row>
    <row r="450" spans="1:13">
      <c r="A450" s="15" t="s">
        <v>2330</v>
      </c>
      <c r="B450" s="15" t="s">
        <v>2441</v>
      </c>
      <c r="C450" s="15" t="s">
        <v>2331</v>
      </c>
      <c r="D450" s="15">
        <v>6</v>
      </c>
      <c r="E450" s="15">
        <v>10</v>
      </c>
      <c r="F450" s="15">
        <v>5</v>
      </c>
      <c r="G450" s="15">
        <v>0</v>
      </c>
      <c r="H450" s="15">
        <v>2</v>
      </c>
      <c r="I450" s="15">
        <v>1</v>
      </c>
      <c r="J450" s="15">
        <v>0</v>
      </c>
      <c r="K450" s="15">
        <v>24</v>
      </c>
      <c r="L450" s="15">
        <f>VLOOKUP(A450,'[2]2018绩点2'!A386:E901,5,0)</f>
        <v>2.411</v>
      </c>
      <c r="M450" s="16">
        <f t="shared" ref="M450:M513" si="7">L450*20*0.6+K450*0.4</f>
        <v>38.531999999999996</v>
      </c>
    </row>
    <row r="451" spans="1:13">
      <c r="A451" s="15" t="s">
        <v>1744</v>
      </c>
      <c r="B451" s="15" t="s">
        <v>2417</v>
      </c>
      <c r="C451" s="15" t="s">
        <v>1745</v>
      </c>
      <c r="D451" s="15">
        <v>7</v>
      </c>
      <c r="E451" s="15">
        <v>13</v>
      </c>
      <c r="F451" s="15">
        <v>1</v>
      </c>
      <c r="G451" s="15">
        <v>1</v>
      </c>
      <c r="H451" s="15">
        <v>1</v>
      </c>
      <c r="I451" s="15">
        <v>6</v>
      </c>
      <c r="J451" s="15">
        <v>0</v>
      </c>
      <c r="K451" s="15">
        <v>29</v>
      </c>
      <c r="L451" s="15">
        <f>VLOOKUP(A451,'[2]2018绩点2'!A264:E779,5,0)</f>
        <v>2.2440000000000002</v>
      </c>
      <c r="M451" s="16">
        <f t="shared" si="7"/>
        <v>38.528000000000006</v>
      </c>
    </row>
    <row r="452" spans="1:13">
      <c r="A452" s="15" t="s">
        <v>296</v>
      </c>
      <c r="B452" s="15" t="s">
        <v>2446</v>
      </c>
      <c r="C452" s="15" t="s">
        <v>297</v>
      </c>
      <c r="D452" s="15">
        <v>8</v>
      </c>
      <c r="E452" s="15">
        <v>5</v>
      </c>
      <c r="F452" s="15">
        <v>0</v>
      </c>
      <c r="G452" s="15">
        <v>0</v>
      </c>
      <c r="H452" s="15">
        <v>1</v>
      </c>
      <c r="I452" s="15">
        <v>1</v>
      </c>
      <c r="J452" s="15">
        <v>0</v>
      </c>
      <c r="K452" s="15">
        <v>15</v>
      </c>
      <c r="L452" s="15">
        <f>VLOOKUP(A452,'[2]2018绩点2'!A237:E752,5,0)</f>
        <v>2.7029999999999998</v>
      </c>
      <c r="M452" s="16">
        <f t="shared" si="7"/>
        <v>38.435999999999993</v>
      </c>
    </row>
    <row r="453" spans="1:13">
      <c r="A453" s="15" t="s">
        <v>1847</v>
      </c>
      <c r="B453" s="15" t="s">
        <v>2417</v>
      </c>
      <c r="C453" s="15" t="s">
        <v>1848</v>
      </c>
      <c r="D453" s="15">
        <v>7</v>
      </c>
      <c r="E453" s="15">
        <v>4</v>
      </c>
      <c r="F453" s="15">
        <v>3</v>
      </c>
      <c r="G453" s="15">
        <v>0</v>
      </c>
      <c r="H453" s="15">
        <v>3</v>
      </c>
      <c r="I453" s="15">
        <v>1</v>
      </c>
      <c r="J453" s="15">
        <v>0</v>
      </c>
      <c r="K453" s="15">
        <v>18</v>
      </c>
      <c r="L453" s="15">
        <v>2.5950000000000002</v>
      </c>
      <c r="M453" s="16">
        <f t="shared" si="7"/>
        <v>38.340000000000003</v>
      </c>
    </row>
    <row r="454" spans="1:13">
      <c r="A454" s="15" t="s">
        <v>1798</v>
      </c>
      <c r="B454" s="15" t="s">
        <v>2417</v>
      </c>
      <c r="C454" s="15" t="s">
        <v>1799</v>
      </c>
      <c r="D454" s="15">
        <v>8</v>
      </c>
      <c r="E454" s="15">
        <v>13</v>
      </c>
      <c r="F454" s="15">
        <v>1</v>
      </c>
      <c r="G454" s="15">
        <v>1</v>
      </c>
      <c r="H454" s="15">
        <v>4</v>
      </c>
      <c r="I454" s="15">
        <v>7</v>
      </c>
      <c r="J454" s="15">
        <v>0</v>
      </c>
      <c r="K454" s="15">
        <v>34</v>
      </c>
      <c r="L454" s="15">
        <f>VLOOKUP(A454,'[2]2018绩点2'!A291:E806,5,0)</f>
        <v>2.0529999999999999</v>
      </c>
      <c r="M454" s="16">
        <f t="shared" si="7"/>
        <v>38.236000000000004</v>
      </c>
    </row>
    <row r="455" spans="1:13">
      <c r="A455" s="15" t="s">
        <v>1131</v>
      </c>
      <c r="B455" s="15" t="s">
        <v>2419</v>
      </c>
      <c r="C455" s="15" t="s">
        <v>1132</v>
      </c>
      <c r="D455" s="15">
        <v>9</v>
      </c>
      <c r="E455" s="15">
        <v>9</v>
      </c>
      <c r="F455" s="15">
        <v>3</v>
      </c>
      <c r="G455" s="15">
        <v>1</v>
      </c>
      <c r="H455" s="15">
        <v>3</v>
      </c>
      <c r="I455" s="15">
        <v>1</v>
      </c>
      <c r="J455" s="15">
        <v>0</v>
      </c>
      <c r="K455" s="15">
        <v>26</v>
      </c>
      <c r="L455" s="15">
        <v>2.3149999999999999</v>
      </c>
      <c r="M455" s="16">
        <f t="shared" si="7"/>
        <v>38.18</v>
      </c>
    </row>
    <row r="456" spans="1:13">
      <c r="A456" s="15" t="s">
        <v>1692</v>
      </c>
      <c r="B456" s="15" t="s">
        <v>2445</v>
      </c>
      <c r="C456" s="15" t="s">
        <v>1693</v>
      </c>
      <c r="D456" s="15">
        <v>6</v>
      </c>
      <c r="E456" s="15">
        <v>7</v>
      </c>
      <c r="F456" s="15">
        <v>0</v>
      </c>
      <c r="G456" s="15">
        <v>0</v>
      </c>
      <c r="H456" s="15">
        <v>0</v>
      </c>
      <c r="I456" s="15">
        <v>4</v>
      </c>
      <c r="J456" s="15">
        <v>0</v>
      </c>
      <c r="K456" s="15">
        <v>17</v>
      </c>
      <c r="L456" s="15">
        <f>VLOOKUP(A456,'[2]2018绩点2'!A152:E667,5,0)</f>
        <v>2.61</v>
      </c>
      <c r="M456" s="16">
        <f t="shared" si="7"/>
        <v>38.119999999999997</v>
      </c>
    </row>
    <row r="457" spans="1:13">
      <c r="A457" s="15" t="s">
        <v>238</v>
      </c>
      <c r="B457" s="15" t="s">
        <v>2446</v>
      </c>
      <c r="C457" s="15" t="s">
        <v>239</v>
      </c>
      <c r="D457" s="15">
        <v>7</v>
      </c>
      <c r="E457" s="15">
        <v>6</v>
      </c>
      <c r="F457" s="15">
        <v>3</v>
      </c>
      <c r="G457" s="15">
        <v>6</v>
      </c>
      <c r="H457" s="15">
        <v>4</v>
      </c>
      <c r="I457" s="15">
        <v>4</v>
      </c>
      <c r="J457" s="15">
        <v>0</v>
      </c>
      <c r="K457" s="15">
        <v>30</v>
      </c>
      <c r="L457" s="15">
        <v>2.173</v>
      </c>
      <c r="M457" s="16">
        <f t="shared" si="7"/>
        <v>38.076000000000001</v>
      </c>
    </row>
    <row r="458" spans="1:13">
      <c r="A458" s="15" t="s">
        <v>234</v>
      </c>
      <c r="B458" s="15" t="s">
        <v>2446</v>
      </c>
      <c r="C458" s="15" t="s">
        <v>235</v>
      </c>
      <c r="D458" s="15">
        <v>6</v>
      </c>
      <c r="E458" s="15">
        <v>8</v>
      </c>
      <c r="F458" s="15">
        <v>2</v>
      </c>
      <c r="G458" s="15">
        <v>0</v>
      </c>
      <c r="H458" s="15">
        <v>2</v>
      </c>
      <c r="I458" s="15">
        <v>2</v>
      </c>
      <c r="J458" s="15">
        <v>0</v>
      </c>
      <c r="K458" s="15">
        <v>20</v>
      </c>
      <c r="L458" s="15">
        <f>VLOOKUP(A458,'[2]2018绩点2'!A206:E721,5,0)</f>
        <v>2.504</v>
      </c>
      <c r="M458" s="16">
        <f t="shared" si="7"/>
        <v>38.048000000000002</v>
      </c>
    </row>
    <row r="459" spans="1:13">
      <c r="A459" s="15" t="s">
        <v>1845</v>
      </c>
      <c r="B459" s="15" t="s">
        <v>2417</v>
      </c>
      <c r="C459" s="15" t="s">
        <v>1846</v>
      </c>
      <c r="D459" s="15">
        <v>7</v>
      </c>
      <c r="E459" s="15">
        <v>6</v>
      </c>
      <c r="F459" s="15">
        <v>7</v>
      </c>
      <c r="G459" s="15">
        <v>2</v>
      </c>
      <c r="H459" s="15">
        <v>3</v>
      </c>
      <c r="I459" s="15">
        <v>3</v>
      </c>
      <c r="J459" s="15">
        <v>0</v>
      </c>
      <c r="K459" s="15">
        <v>28</v>
      </c>
      <c r="L459" s="15">
        <f>VLOOKUP(A459,'[2]2018绩点2'!A315:E830,5,0)</f>
        <v>2.2360000000000002</v>
      </c>
      <c r="M459" s="16">
        <f t="shared" si="7"/>
        <v>38.032000000000004</v>
      </c>
    </row>
    <row r="460" spans="1:13">
      <c r="A460" s="15" t="s">
        <v>638</v>
      </c>
      <c r="B460" s="15" t="s">
        <v>2444</v>
      </c>
      <c r="C460" s="15" t="s">
        <v>639</v>
      </c>
      <c r="D460" s="15">
        <v>10</v>
      </c>
      <c r="E460" s="15">
        <v>11</v>
      </c>
      <c r="F460" s="15">
        <v>1</v>
      </c>
      <c r="G460" s="15">
        <v>0</v>
      </c>
      <c r="H460" s="15">
        <v>0</v>
      </c>
      <c r="I460" s="15">
        <v>0</v>
      </c>
      <c r="J460" s="15">
        <v>0</v>
      </c>
      <c r="K460" s="15">
        <v>22</v>
      </c>
      <c r="L460" s="15">
        <v>2.4329999999999998</v>
      </c>
      <c r="M460" s="16">
        <f t="shared" si="7"/>
        <v>37.995999999999995</v>
      </c>
    </row>
    <row r="461" spans="1:13">
      <c r="A461" s="15" t="s">
        <v>2396</v>
      </c>
      <c r="B461" s="15" t="s">
        <v>2441</v>
      </c>
      <c r="C461" s="15" t="s">
        <v>2397</v>
      </c>
      <c r="D461" s="15">
        <v>7</v>
      </c>
      <c r="E461" s="15">
        <v>14</v>
      </c>
      <c r="F461" s="15">
        <v>2</v>
      </c>
      <c r="G461" s="15">
        <v>0</v>
      </c>
      <c r="H461" s="15">
        <v>2</v>
      </c>
      <c r="I461" s="15">
        <v>1</v>
      </c>
      <c r="J461" s="15">
        <v>0</v>
      </c>
      <c r="K461" s="15">
        <v>26</v>
      </c>
      <c r="L461" s="15">
        <v>2.2949999999999999</v>
      </c>
      <c r="M461" s="16">
        <f t="shared" si="7"/>
        <v>37.94</v>
      </c>
    </row>
    <row r="462" spans="1:13">
      <c r="A462" s="15" t="s">
        <v>1438</v>
      </c>
      <c r="B462" s="15" t="s">
        <v>2442</v>
      </c>
      <c r="C462" s="15" t="s">
        <v>1439</v>
      </c>
      <c r="D462" s="15">
        <v>8</v>
      </c>
      <c r="E462" s="15">
        <v>5</v>
      </c>
      <c r="F462" s="15">
        <v>2</v>
      </c>
      <c r="G462" s="15">
        <v>0</v>
      </c>
      <c r="H462" s="15">
        <v>2</v>
      </c>
      <c r="I462" s="15">
        <v>2</v>
      </c>
      <c r="J462" s="15">
        <v>0</v>
      </c>
      <c r="K462" s="15">
        <v>19</v>
      </c>
      <c r="L462" s="15">
        <v>2.5259999999999998</v>
      </c>
      <c r="M462" s="16">
        <f t="shared" si="7"/>
        <v>37.911999999999999</v>
      </c>
    </row>
    <row r="463" spans="1:13">
      <c r="A463" s="15" t="s">
        <v>1093</v>
      </c>
      <c r="B463" s="15" t="s">
        <v>2440</v>
      </c>
      <c r="C463" s="15" t="s">
        <v>1094</v>
      </c>
      <c r="D463" s="15">
        <v>8</v>
      </c>
      <c r="E463" s="15">
        <v>10</v>
      </c>
      <c r="F463" s="15">
        <v>4</v>
      </c>
      <c r="G463" s="15">
        <v>0</v>
      </c>
      <c r="H463" s="15">
        <v>2</v>
      </c>
      <c r="I463" s="15">
        <v>0</v>
      </c>
      <c r="J463" s="15">
        <v>0</v>
      </c>
      <c r="K463" s="15">
        <v>24</v>
      </c>
      <c r="L463" s="15">
        <f>VLOOKUP(A463,'[2]2018绩点2'!A62:E577,5,0)</f>
        <v>2.3559999999999999</v>
      </c>
      <c r="M463" s="16">
        <f t="shared" si="7"/>
        <v>37.872</v>
      </c>
    </row>
    <row r="464" spans="1:13">
      <c r="A464" s="15" t="s">
        <v>1680</v>
      </c>
      <c r="B464" s="15" t="s">
        <v>2445</v>
      </c>
      <c r="C464" s="15" t="s">
        <v>1681</v>
      </c>
      <c r="D464" s="15">
        <v>6</v>
      </c>
      <c r="E464" s="15">
        <v>5</v>
      </c>
      <c r="F464" s="15">
        <v>0</v>
      </c>
      <c r="G464" s="15">
        <v>2</v>
      </c>
      <c r="H464" s="15">
        <v>0</v>
      </c>
      <c r="I464" s="15">
        <v>1</v>
      </c>
      <c r="J464" s="15">
        <v>0</v>
      </c>
      <c r="K464" s="15">
        <v>14</v>
      </c>
      <c r="L464" s="15">
        <f>VLOOKUP(A464,'[2]2018绩点2'!A146:E661,5,0)</f>
        <v>2.6360000000000001</v>
      </c>
      <c r="M464" s="16">
        <f t="shared" si="7"/>
        <v>37.231999999999999</v>
      </c>
    </row>
    <row r="465" spans="1:13">
      <c r="A465" s="15" t="s">
        <v>512</v>
      </c>
      <c r="B465" s="15" t="s">
        <v>2443</v>
      </c>
      <c r="C465" s="15" t="s">
        <v>513</v>
      </c>
      <c r="D465" s="15">
        <v>8</v>
      </c>
      <c r="E465" s="15">
        <v>1</v>
      </c>
      <c r="F465" s="15">
        <v>3</v>
      </c>
      <c r="G465" s="15">
        <v>0</v>
      </c>
      <c r="H465" s="15">
        <v>3</v>
      </c>
      <c r="I465" s="15">
        <v>6</v>
      </c>
      <c r="J465" s="15">
        <v>0</v>
      </c>
      <c r="K465" s="15">
        <v>21</v>
      </c>
      <c r="L465" s="15">
        <v>2.4</v>
      </c>
      <c r="M465" s="16">
        <f t="shared" si="7"/>
        <v>37.199999999999996</v>
      </c>
    </row>
    <row r="466" spans="1:13">
      <c r="A466" s="15" t="s">
        <v>1318</v>
      </c>
      <c r="B466" s="15" t="s">
        <v>2418</v>
      </c>
      <c r="C466" s="15" t="s">
        <v>1319</v>
      </c>
      <c r="D466" s="15">
        <v>8</v>
      </c>
      <c r="E466" s="15">
        <v>4</v>
      </c>
      <c r="F466" s="15">
        <v>2</v>
      </c>
      <c r="G466" s="15">
        <v>0</v>
      </c>
      <c r="H466" s="15">
        <v>1</v>
      </c>
      <c r="I466" s="15">
        <v>6</v>
      </c>
      <c r="J466" s="15">
        <v>0</v>
      </c>
      <c r="K466" s="15">
        <v>21</v>
      </c>
      <c r="L466" s="15">
        <v>2.387</v>
      </c>
      <c r="M466" s="16">
        <f t="shared" si="7"/>
        <v>37.044000000000004</v>
      </c>
    </row>
    <row r="467" spans="1:13">
      <c r="A467" s="15" t="s">
        <v>644</v>
      </c>
      <c r="B467" s="15" t="s">
        <v>2444</v>
      </c>
      <c r="C467" s="15" t="s">
        <v>645</v>
      </c>
      <c r="D467" s="15">
        <v>5</v>
      </c>
      <c r="E467" s="15">
        <v>1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6</v>
      </c>
      <c r="L467" s="15">
        <f>VLOOKUP(A467,'[2]2018绩点2'!A86:E601,5,0)</f>
        <v>2.8170000000000002</v>
      </c>
      <c r="M467" s="16">
        <f t="shared" si="7"/>
        <v>36.204000000000001</v>
      </c>
    </row>
    <row r="468" spans="1:13">
      <c r="A468" s="15" t="s">
        <v>631</v>
      </c>
      <c r="B468" s="15" t="s">
        <v>2444</v>
      </c>
      <c r="C468" s="15" t="s">
        <v>632</v>
      </c>
      <c r="D468" s="15">
        <v>12</v>
      </c>
      <c r="E468" s="15">
        <v>11</v>
      </c>
      <c r="F468" s="15">
        <v>2</v>
      </c>
      <c r="G468" s="15">
        <v>4</v>
      </c>
      <c r="H468" s="15">
        <v>0</v>
      </c>
      <c r="I468" s="15">
        <v>2</v>
      </c>
      <c r="J468" s="15">
        <v>0</v>
      </c>
      <c r="K468" s="15">
        <v>31</v>
      </c>
      <c r="L468" s="15">
        <f>VLOOKUP(A468,'[2]2018绩点2'!A79:E594,5,0)</f>
        <v>1.9770000000000001</v>
      </c>
      <c r="M468" s="16">
        <f t="shared" si="7"/>
        <v>36.124000000000002</v>
      </c>
    </row>
    <row r="469" spans="1:13">
      <c r="A469" s="15" t="s">
        <v>2334</v>
      </c>
      <c r="B469" s="15" t="s">
        <v>2441</v>
      </c>
      <c r="C469" s="15" t="s">
        <v>2335</v>
      </c>
      <c r="D469" s="15">
        <v>7</v>
      </c>
      <c r="E469" s="15">
        <v>10</v>
      </c>
      <c r="F469" s="15">
        <v>3</v>
      </c>
      <c r="G469" s="15">
        <v>0</v>
      </c>
      <c r="H469" s="15">
        <v>4</v>
      </c>
      <c r="I469" s="15">
        <v>2</v>
      </c>
      <c r="J469" s="15">
        <v>0</v>
      </c>
      <c r="K469" s="15">
        <v>26</v>
      </c>
      <c r="L469" s="15">
        <v>2.137</v>
      </c>
      <c r="M469" s="16">
        <f t="shared" si="7"/>
        <v>36.044000000000004</v>
      </c>
    </row>
    <row r="470" spans="1:13">
      <c r="A470" s="15" t="s">
        <v>688</v>
      </c>
      <c r="B470" s="15" t="s">
        <v>2444</v>
      </c>
      <c r="C470" s="15" t="s">
        <v>689</v>
      </c>
      <c r="D470" s="15">
        <v>9</v>
      </c>
      <c r="E470" s="15">
        <v>7</v>
      </c>
      <c r="F470" s="15">
        <v>3</v>
      </c>
      <c r="G470" s="15">
        <v>0</v>
      </c>
      <c r="H470" s="15">
        <v>2</v>
      </c>
      <c r="I470" s="15">
        <v>7</v>
      </c>
      <c r="J470" s="15">
        <v>0</v>
      </c>
      <c r="K470" s="15">
        <v>28</v>
      </c>
      <c r="L470" s="15">
        <f>VLOOKUP(A470,'[2]2018绩点2'!A108:E623,5,0)</f>
        <v>2.044</v>
      </c>
      <c r="M470" s="16">
        <f t="shared" si="7"/>
        <v>35.728000000000002</v>
      </c>
    </row>
    <row r="471" spans="1:13">
      <c r="A471" s="15" t="s">
        <v>1324</v>
      </c>
      <c r="B471" s="15" t="s">
        <v>2418</v>
      </c>
      <c r="C471" s="15" t="s">
        <v>1325</v>
      </c>
      <c r="D471" s="15">
        <v>10</v>
      </c>
      <c r="E471" s="15">
        <v>8</v>
      </c>
      <c r="F471" s="15">
        <v>2</v>
      </c>
      <c r="G471" s="15">
        <v>0</v>
      </c>
      <c r="H471" s="15">
        <v>1</v>
      </c>
      <c r="I471" s="15">
        <v>1</v>
      </c>
      <c r="J471" s="15">
        <v>0</v>
      </c>
      <c r="K471" s="15">
        <v>22</v>
      </c>
      <c r="L471" s="15">
        <v>2.238</v>
      </c>
      <c r="M471" s="16">
        <f t="shared" si="7"/>
        <v>35.655999999999999</v>
      </c>
    </row>
    <row r="472" spans="1:13">
      <c r="A472" s="15" t="s">
        <v>1312</v>
      </c>
      <c r="B472" s="15" t="s">
        <v>2418</v>
      </c>
      <c r="C472" s="15" t="s">
        <v>1313</v>
      </c>
      <c r="D472" s="15">
        <v>11</v>
      </c>
      <c r="E472" s="15">
        <v>17</v>
      </c>
      <c r="F472" s="15">
        <v>2</v>
      </c>
      <c r="G472" s="15">
        <v>0</v>
      </c>
      <c r="H472" s="15">
        <v>5</v>
      </c>
      <c r="I472" s="15">
        <v>1</v>
      </c>
      <c r="J472" s="15">
        <v>0</v>
      </c>
      <c r="K472" s="15">
        <v>36</v>
      </c>
      <c r="L472" s="15">
        <v>1.7569999999999999</v>
      </c>
      <c r="M472" s="16">
        <f t="shared" si="7"/>
        <v>35.484000000000002</v>
      </c>
    </row>
    <row r="473" spans="1:13">
      <c r="A473" s="15" t="s">
        <v>1712</v>
      </c>
      <c r="B473" s="15" t="s">
        <v>2445</v>
      </c>
      <c r="C473" s="15" t="s">
        <v>1713</v>
      </c>
      <c r="D473" s="15">
        <v>8</v>
      </c>
      <c r="E473" s="15">
        <v>7</v>
      </c>
      <c r="F473" s="15">
        <v>1</v>
      </c>
      <c r="G473" s="15">
        <v>1</v>
      </c>
      <c r="H473" s="15">
        <v>2</v>
      </c>
      <c r="I473" s="15">
        <v>0</v>
      </c>
      <c r="J473" s="15">
        <v>0</v>
      </c>
      <c r="K473" s="15">
        <v>19</v>
      </c>
      <c r="L473" s="15">
        <f>VLOOKUP(A473,'[2]2018绩点2'!A162:E677,5,0)</f>
        <v>2.3159999999999998</v>
      </c>
      <c r="M473" s="16">
        <f t="shared" si="7"/>
        <v>35.391999999999996</v>
      </c>
    </row>
    <row r="474" spans="1:13">
      <c r="A474" s="15" t="s">
        <v>1688</v>
      </c>
      <c r="B474" s="15" t="s">
        <v>2445</v>
      </c>
      <c r="C474" s="15" t="s">
        <v>1689</v>
      </c>
      <c r="D474" s="15">
        <v>6</v>
      </c>
      <c r="E474" s="15">
        <v>3</v>
      </c>
      <c r="F474" s="15">
        <v>0</v>
      </c>
      <c r="G474" s="15">
        <v>1</v>
      </c>
      <c r="H474" s="15">
        <v>1</v>
      </c>
      <c r="I474" s="15">
        <v>0</v>
      </c>
      <c r="J474" s="15">
        <v>0</v>
      </c>
      <c r="K474" s="15">
        <v>11</v>
      </c>
      <c r="L474" s="15">
        <f>VLOOKUP(A474,'[2]2018绩点2'!A150:E665,5,0)</f>
        <v>2.5790000000000002</v>
      </c>
      <c r="M474" s="16">
        <f t="shared" si="7"/>
        <v>35.347999999999999</v>
      </c>
    </row>
    <row r="475" spans="1:13">
      <c r="A475" s="15" t="s">
        <v>1780</v>
      </c>
      <c r="B475" s="15" t="s">
        <v>2417</v>
      </c>
      <c r="C475" s="15" t="s">
        <v>1781</v>
      </c>
      <c r="D475" s="15">
        <v>6</v>
      </c>
      <c r="E475" s="15">
        <v>9</v>
      </c>
      <c r="F475" s="15">
        <v>2</v>
      </c>
      <c r="G475" s="15">
        <v>1</v>
      </c>
      <c r="H475" s="15">
        <v>1</v>
      </c>
      <c r="I475" s="15">
        <v>3</v>
      </c>
      <c r="J475" s="15">
        <v>0</v>
      </c>
      <c r="K475" s="15">
        <v>22</v>
      </c>
      <c r="L475" s="15">
        <v>2.1779999999999999</v>
      </c>
      <c r="M475" s="16">
        <f t="shared" si="7"/>
        <v>34.936</v>
      </c>
    </row>
    <row r="476" spans="1:13">
      <c r="A476" s="15" t="s">
        <v>1376</v>
      </c>
      <c r="B476" s="15" t="s">
        <v>2418</v>
      </c>
      <c r="C476" s="15" t="s">
        <v>1377</v>
      </c>
      <c r="D476" s="15">
        <v>10</v>
      </c>
      <c r="E476" s="15">
        <v>2</v>
      </c>
      <c r="F476" s="15">
        <v>2</v>
      </c>
      <c r="G476" s="15">
        <v>0</v>
      </c>
      <c r="H476" s="15">
        <v>2</v>
      </c>
      <c r="I476" s="15">
        <v>2</v>
      </c>
      <c r="J476" s="15">
        <v>0</v>
      </c>
      <c r="K476" s="15">
        <v>18</v>
      </c>
      <c r="L476" s="15">
        <v>2.3109999999999999</v>
      </c>
      <c r="M476" s="16">
        <f t="shared" si="7"/>
        <v>34.932000000000002</v>
      </c>
    </row>
    <row r="477" spans="1:13">
      <c r="A477" s="15" t="s">
        <v>1414</v>
      </c>
      <c r="B477" s="15" t="s">
        <v>2442</v>
      </c>
      <c r="C477" s="15" t="s">
        <v>1415</v>
      </c>
      <c r="D477" s="15">
        <v>8</v>
      </c>
      <c r="E477" s="15">
        <v>5</v>
      </c>
      <c r="F477" s="15">
        <v>3</v>
      </c>
      <c r="G477" s="15">
        <v>2</v>
      </c>
      <c r="H477" s="15">
        <v>2</v>
      </c>
      <c r="I477" s="15">
        <v>2</v>
      </c>
      <c r="J477" s="15">
        <v>0</v>
      </c>
      <c r="K477" s="15">
        <v>22</v>
      </c>
      <c r="L477" s="15">
        <v>2.1469999999999998</v>
      </c>
      <c r="M477" s="16">
        <f t="shared" si="7"/>
        <v>34.564</v>
      </c>
    </row>
    <row r="478" spans="1:13">
      <c r="A478" s="15" t="s">
        <v>1422</v>
      </c>
      <c r="B478" s="15" t="s">
        <v>2442</v>
      </c>
      <c r="C478" s="15" t="s">
        <v>1423</v>
      </c>
      <c r="D478" s="15">
        <v>10</v>
      </c>
      <c r="E478" s="15">
        <v>4</v>
      </c>
      <c r="F478" s="15">
        <v>2</v>
      </c>
      <c r="G478" s="15">
        <v>0</v>
      </c>
      <c r="H478" s="15">
        <v>2</v>
      </c>
      <c r="I478" s="15">
        <v>4</v>
      </c>
      <c r="J478" s="15">
        <v>0</v>
      </c>
      <c r="K478" s="15">
        <v>22</v>
      </c>
      <c r="L478" s="15">
        <v>2.1440000000000001</v>
      </c>
      <c r="M478" s="16">
        <f t="shared" si="7"/>
        <v>34.528000000000006</v>
      </c>
    </row>
    <row r="479" spans="1:13">
      <c r="A479" s="15" t="s">
        <v>668</v>
      </c>
      <c r="B479" s="15" t="s">
        <v>2444</v>
      </c>
      <c r="C479" s="15" t="s">
        <v>669</v>
      </c>
      <c r="D479" s="15">
        <v>10</v>
      </c>
      <c r="E479" s="15">
        <v>3</v>
      </c>
      <c r="F479" s="15">
        <v>3</v>
      </c>
      <c r="G479" s="15">
        <v>0</v>
      </c>
      <c r="H479" s="15">
        <v>1</v>
      </c>
      <c r="I479" s="15">
        <v>3</v>
      </c>
      <c r="J479" s="15">
        <v>0</v>
      </c>
      <c r="K479" s="15">
        <v>20</v>
      </c>
      <c r="L479" s="15">
        <f>VLOOKUP(A479,'[2]2018绩点2'!A98:E613,5,0)</f>
        <v>2.202</v>
      </c>
      <c r="M479" s="16">
        <f t="shared" si="7"/>
        <v>34.423999999999999</v>
      </c>
    </row>
    <row r="480" spans="1:13">
      <c r="A480" s="15" t="s">
        <v>2366</v>
      </c>
      <c r="B480" s="15" t="s">
        <v>2441</v>
      </c>
      <c r="C480" s="15" t="s">
        <v>2367</v>
      </c>
      <c r="D480" s="15">
        <v>8</v>
      </c>
      <c r="E480" s="15">
        <v>10</v>
      </c>
      <c r="F480" s="15">
        <v>4</v>
      </c>
      <c r="G480" s="15">
        <v>5</v>
      </c>
      <c r="H480" s="15">
        <v>4</v>
      </c>
      <c r="I480" s="15">
        <v>1</v>
      </c>
      <c r="J480" s="15">
        <v>0</v>
      </c>
      <c r="K480" s="15">
        <v>32</v>
      </c>
      <c r="L480" s="15">
        <v>1.8</v>
      </c>
      <c r="M480" s="16">
        <f t="shared" si="7"/>
        <v>34.4</v>
      </c>
    </row>
    <row r="481" spans="1:13">
      <c r="A481" s="15" t="s">
        <v>640</v>
      </c>
      <c r="B481" s="15" t="s">
        <v>2444</v>
      </c>
      <c r="C481" s="15" t="s">
        <v>641</v>
      </c>
      <c r="D481" s="15">
        <v>6</v>
      </c>
      <c r="E481" s="15">
        <v>1</v>
      </c>
      <c r="F481" s="15">
        <v>1</v>
      </c>
      <c r="G481" s="15">
        <v>0</v>
      </c>
      <c r="H481" s="15">
        <v>1</v>
      </c>
      <c r="I481" s="15">
        <v>0</v>
      </c>
      <c r="J481" s="15">
        <v>0</v>
      </c>
      <c r="K481" s="15">
        <v>9</v>
      </c>
      <c r="L481" s="15">
        <f>VLOOKUP(A481,'[2]2018绩点2'!A84:E599,5,0)</f>
        <v>2.5529999999999999</v>
      </c>
      <c r="M481" s="16">
        <f t="shared" si="7"/>
        <v>34.235999999999997</v>
      </c>
    </row>
    <row r="482" spans="1:13">
      <c r="A482" s="15" t="s">
        <v>1658</v>
      </c>
      <c r="B482" s="15" t="s">
        <v>2445</v>
      </c>
      <c r="C482" s="15" t="s">
        <v>1659</v>
      </c>
      <c r="D482" s="15">
        <v>6</v>
      </c>
      <c r="E482" s="15">
        <v>12</v>
      </c>
      <c r="F482" s="15">
        <v>3</v>
      </c>
      <c r="G482" s="15">
        <v>0</v>
      </c>
      <c r="H482" s="15">
        <v>0</v>
      </c>
      <c r="I482" s="15">
        <v>0</v>
      </c>
      <c r="J482" s="15">
        <v>0</v>
      </c>
      <c r="K482" s="15">
        <v>21</v>
      </c>
      <c r="L482" s="15">
        <f>VLOOKUP(A482,'[2]2018绩点2'!A135:E650,5,0)</f>
        <v>2.1440000000000001</v>
      </c>
      <c r="M482" s="16">
        <f t="shared" si="7"/>
        <v>34.128</v>
      </c>
    </row>
    <row r="483" spans="1:13">
      <c r="A483" s="15" t="s">
        <v>2382</v>
      </c>
      <c r="B483" s="15" t="s">
        <v>2441</v>
      </c>
      <c r="C483" s="15" t="s">
        <v>2383</v>
      </c>
      <c r="D483" s="15">
        <v>7</v>
      </c>
      <c r="E483" s="15">
        <v>10</v>
      </c>
      <c r="F483" s="15">
        <v>2</v>
      </c>
      <c r="G483" s="15">
        <v>4</v>
      </c>
      <c r="H483" s="15">
        <v>3</v>
      </c>
      <c r="I483" s="15">
        <v>1</v>
      </c>
      <c r="J483" s="15">
        <v>0</v>
      </c>
      <c r="K483" s="15">
        <v>27</v>
      </c>
      <c r="L483" s="15">
        <f>VLOOKUP(A483,'[2]2018绩点2'!A412:E927,5,0)</f>
        <v>1.93</v>
      </c>
      <c r="M483" s="16">
        <f t="shared" si="7"/>
        <v>33.96</v>
      </c>
    </row>
    <row r="484" spans="1:13">
      <c r="A484" s="15" t="s">
        <v>702</v>
      </c>
      <c r="B484" s="15" t="s">
        <v>2444</v>
      </c>
      <c r="C484" s="15" t="s">
        <v>703</v>
      </c>
      <c r="D484" s="15">
        <v>7</v>
      </c>
      <c r="E484" s="15">
        <v>5</v>
      </c>
      <c r="F484" s="15">
        <v>4</v>
      </c>
      <c r="G484" s="15">
        <v>0</v>
      </c>
      <c r="H484" s="15">
        <v>7.2</v>
      </c>
      <c r="I484" s="15">
        <v>2</v>
      </c>
      <c r="J484" s="15">
        <v>0</v>
      </c>
      <c r="K484" s="15">
        <v>25.2</v>
      </c>
      <c r="L484" s="15">
        <v>1.9490000000000001</v>
      </c>
      <c r="M484" s="16">
        <f t="shared" si="7"/>
        <v>33.468000000000004</v>
      </c>
    </row>
    <row r="485" spans="1:13">
      <c r="A485" s="15" t="s">
        <v>300</v>
      </c>
      <c r="B485" s="15" t="s">
        <v>2446</v>
      </c>
      <c r="C485" s="15" t="s">
        <v>301</v>
      </c>
      <c r="D485" s="15">
        <v>7</v>
      </c>
      <c r="E485" s="15">
        <v>2</v>
      </c>
      <c r="F485" s="15">
        <v>1</v>
      </c>
      <c r="G485" s="15">
        <v>0</v>
      </c>
      <c r="H485" s="15">
        <v>2</v>
      </c>
      <c r="I485" s="15">
        <v>1</v>
      </c>
      <c r="J485" s="15">
        <v>0</v>
      </c>
      <c r="K485" s="15">
        <v>13</v>
      </c>
      <c r="L485" s="15">
        <v>2.319</v>
      </c>
      <c r="M485" s="16">
        <f t="shared" si="7"/>
        <v>33.027999999999999</v>
      </c>
    </row>
    <row r="486" spans="1:13">
      <c r="A486" s="15" t="s">
        <v>1815</v>
      </c>
      <c r="B486" s="15" t="s">
        <v>2417</v>
      </c>
      <c r="C486" s="15" t="s">
        <v>1816</v>
      </c>
      <c r="D486" s="15">
        <v>8</v>
      </c>
      <c r="E486" s="15">
        <v>5</v>
      </c>
      <c r="F486" s="15">
        <v>2</v>
      </c>
      <c r="G486" s="15">
        <v>1</v>
      </c>
      <c r="H486" s="15">
        <v>1</v>
      </c>
      <c r="I486" s="15">
        <v>1</v>
      </c>
      <c r="J486" s="15">
        <v>0</v>
      </c>
      <c r="K486" s="15">
        <v>18</v>
      </c>
      <c r="L486" s="15">
        <v>2.137</v>
      </c>
      <c r="M486" s="16">
        <f t="shared" si="7"/>
        <v>32.844000000000001</v>
      </c>
    </row>
    <row r="487" spans="1:13">
      <c r="A487" s="15" t="s">
        <v>1368</v>
      </c>
      <c r="B487" s="15" t="s">
        <v>2418</v>
      </c>
      <c r="C487" s="15" t="s">
        <v>1369</v>
      </c>
      <c r="D487" s="15">
        <v>11</v>
      </c>
      <c r="E487" s="15">
        <v>4</v>
      </c>
      <c r="F487" s="15">
        <v>2</v>
      </c>
      <c r="G487" s="15">
        <v>0</v>
      </c>
      <c r="H487" s="15">
        <v>1</v>
      </c>
      <c r="I487" s="15">
        <v>0</v>
      </c>
      <c r="J487" s="15">
        <v>0</v>
      </c>
      <c r="K487" s="15">
        <v>18</v>
      </c>
      <c r="L487" s="15">
        <v>2.125</v>
      </c>
      <c r="M487" s="16">
        <f t="shared" si="7"/>
        <v>32.700000000000003</v>
      </c>
    </row>
    <row r="488" spans="1:13">
      <c r="A488" s="15" t="s">
        <v>714</v>
      </c>
      <c r="B488" s="15" t="s">
        <v>2444</v>
      </c>
      <c r="C488" s="15" t="s">
        <v>715</v>
      </c>
      <c r="D488" s="15">
        <v>7</v>
      </c>
      <c r="E488" s="15">
        <v>2</v>
      </c>
      <c r="F488" s="15">
        <v>1</v>
      </c>
      <c r="G488" s="15">
        <v>0</v>
      </c>
      <c r="H488" s="15">
        <v>0</v>
      </c>
      <c r="I488" s="15">
        <v>3</v>
      </c>
      <c r="J488" s="15">
        <v>0</v>
      </c>
      <c r="K488" s="15">
        <v>13</v>
      </c>
      <c r="L488" s="15">
        <v>2.2810000000000001</v>
      </c>
      <c r="M488" s="16">
        <f t="shared" si="7"/>
        <v>32.572000000000003</v>
      </c>
    </row>
    <row r="489" spans="1:13">
      <c r="A489" s="15" t="s">
        <v>1063</v>
      </c>
      <c r="B489" s="15" t="s">
        <v>2440</v>
      </c>
      <c r="C489" s="15" t="s">
        <v>1064</v>
      </c>
      <c r="D489" s="15">
        <v>7</v>
      </c>
      <c r="E489" s="15">
        <v>7</v>
      </c>
      <c r="F489" s="15">
        <v>1</v>
      </c>
      <c r="G489" s="15">
        <v>0</v>
      </c>
      <c r="H489" s="15">
        <v>1</v>
      </c>
      <c r="I489" s="15">
        <v>0</v>
      </c>
      <c r="J489" s="15">
        <v>0</v>
      </c>
      <c r="K489" s="15">
        <v>16</v>
      </c>
      <c r="L489" s="15">
        <f>VLOOKUP(A489,'[2]2018绩点2'!A47:E562,5,0)</f>
        <v>2.149</v>
      </c>
      <c r="M489" s="16">
        <f t="shared" si="7"/>
        <v>32.188000000000002</v>
      </c>
    </row>
    <row r="490" spans="1:13">
      <c r="A490" s="15" t="s">
        <v>1760</v>
      </c>
      <c r="B490" s="15" t="s">
        <v>2417</v>
      </c>
      <c r="C490" s="15" t="s">
        <v>1761</v>
      </c>
      <c r="D490" s="15">
        <v>12</v>
      </c>
      <c r="E490" s="15">
        <v>2</v>
      </c>
      <c r="F490" s="15">
        <v>1</v>
      </c>
      <c r="G490" s="15">
        <v>0</v>
      </c>
      <c r="H490" s="15">
        <v>2</v>
      </c>
      <c r="I490" s="15">
        <v>4</v>
      </c>
      <c r="J490" s="15">
        <v>0</v>
      </c>
      <c r="K490" s="15">
        <v>21</v>
      </c>
      <c r="L490" s="15">
        <v>1.9770000000000001</v>
      </c>
      <c r="M490" s="16">
        <f t="shared" si="7"/>
        <v>32.124000000000002</v>
      </c>
    </row>
    <row r="491" spans="1:13">
      <c r="A491" s="15" t="s">
        <v>1734</v>
      </c>
      <c r="B491" s="15" t="s">
        <v>2417</v>
      </c>
      <c r="C491" s="15" t="s">
        <v>1735</v>
      </c>
      <c r="D491" s="15">
        <v>8</v>
      </c>
      <c r="E491" s="15">
        <v>7</v>
      </c>
      <c r="F491" s="15">
        <v>1</v>
      </c>
      <c r="G491" s="15">
        <v>0</v>
      </c>
      <c r="H491" s="15">
        <v>2</v>
      </c>
      <c r="I491" s="15">
        <v>1</v>
      </c>
      <c r="J491" s="15">
        <v>0</v>
      </c>
      <c r="K491" s="15">
        <v>19</v>
      </c>
      <c r="L491" s="15">
        <v>2.0259999999999998</v>
      </c>
      <c r="M491" s="16">
        <f t="shared" si="7"/>
        <v>31.911999999999999</v>
      </c>
    </row>
    <row r="492" spans="1:13">
      <c r="A492" s="15" t="s">
        <v>1181</v>
      </c>
      <c r="B492" s="15" t="s">
        <v>2419</v>
      </c>
      <c r="C492" s="15" t="s">
        <v>1182</v>
      </c>
      <c r="D492" s="15">
        <v>7</v>
      </c>
      <c r="E492" s="15">
        <v>4</v>
      </c>
      <c r="F492" s="15">
        <v>1</v>
      </c>
      <c r="G492" s="15">
        <v>0</v>
      </c>
      <c r="H492" s="15">
        <v>0</v>
      </c>
      <c r="I492" s="15">
        <v>1</v>
      </c>
      <c r="J492" s="15">
        <v>0</v>
      </c>
      <c r="K492" s="15">
        <v>13</v>
      </c>
      <c r="L492" s="15">
        <f>VLOOKUP(A492,'[2]2018绩点2'!A195:E710,5,0)</f>
        <v>2.2160000000000002</v>
      </c>
      <c r="M492" s="16">
        <f t="shared" si="7"/>
        <v>31.792000000000002</v>
      </c>
    </row>
    <row r="493" spans="1:13">
      <c r="A493" s="15" t="s">
        <v>1662</v>
      </c>
      <c r="B493" s="15" t="s">
        <v>2445</v>
      </c>
      <c r="C493" s="15" t="s">
        <v>1663</v>
      </c>
      <c r="D493" s="15">
        <v>6</v>
      </c>
      <c r="E493" s="15">
        <v>4</v>
      </c>
      <c r="F493" s="15">
        <v>1</v>
      </c>
      <c r="G493" s="15">
        <v>1</v>
      </c>
      <c r="H493" s="15">
        <v>1</v>
      </c>
      <c r="I493" s="15">
        <v>0</v>
      </c>
      <c r="J493" s="15">
        <v>0</v>
      </c>
      <c r="K493" s="15">
        <v>13</v>
      </c>
      <c r="L493" s="15">
        <v>2.1949999999999998</v>
      </c>
      <c r="M493" s="16">
        <f t="shared" si="7"/>
        <v>31.54</v>
      </c>
    </row>
    <row r="494" spans="1:13">
      <c r="A494" s="15" t="s">
        <v>656</v>
      </c>
      <c r="B494" s="15" t="s">
        <v>2444</v>
      </c>
      <c r="C494" s="15" t="s">
        <v>657</v>
      </c>
      <c r="D494" s="15">
        <v>7</v>
      </c>
      <c r="E494" s="15">
        <v>5</v>
      </c>
      <c r="F494" s="15">
        <v>2</v>
      </c>
      <c r="G494" s="15">
        <v>1</v>
      </c>
      <c r="H494" s="15">
        <v>1</v>
      </c>
      <c r="I494" s="15">
        <v>1</v>
      </c>
      <c r="J494" s="15">
        <v>0</v>
      </c>
      <c r="K494" s="15">
        <v>17</v>
      </c>
      <c r="L494" s="15">
        <f>VLOOKUP(A494,'[2]2018绩点2'!A92:E607,5,0)</f>
        <v>2.044</v>
      </c>
      <c r="M494" s="16">
        <f t="shared" si="7"/>
        <v>31.328000000000003</v>
      </c>
    </row>
    <row r="495" spans="1:13">
      <c r="A495" s="15" t="s">
        <v>1660</v>
      </c>
      <c r="B495" s="15" t="s">
        <v>2445</v>
      </c>
      <c r="C495" s="15" t="s">
        <v>1661</v>
      </c>
      <c r="D495" s="15">
        <v>7</v>
      </c>
      <c r="E495" s="15">
        <v>4</v>
      </c>
      <c r="F495" s="15">
        <v>1</v>
      </c>
      <c r="G495" s="15">
        <v>0</v>
      </c>
      <c r="H495" s="15">
        <v>0</v>
      </c>
      <c r="I495" s="15">
        <v>0</v>
      </c>
      <c r="J495" s="15">
        <v>0</v>
      </c>
      <c r="K495" s="15">
        <v>12</v>
      </c>
      <c r="L495" s="15">
        <f>VLOOKUP(A495,'[2]2018绩点2'!A136:E651,5,0)</f>
        <v>2.198</v>
      </c>
      <c r="M495" s="16">
        <f t="shared" si="7"/>
        <v>31.176000000000002</v>
      </c>
    </row>
    <row r="496" spans="1:13">
      <c r="A496" s="15" t="s">
        <v>1853</v>
      </c>
      <c r="B496" s="15" t="s">
        <v>2417</v>
      </c>
      <c r="C496" s="15" t="s">
        <v>1854</v>
      </c>
      <c r="D496" s="15">
        <v>6</v>
      </c>
      <c r="E496" s="15">
        <v>2</v>
      </c>
      <c r="F496" s="15">
        <v>5</v>
      </c>
      <c r="G496" s="15">
        <v>0</v>
      </c>
      <c r="H496" s="15">
        <v>3</v>
      </c>
      <c r="I496" s="15">
        <v>1</v>
      </c>
      <c r="J496" s="15">
        <v>0</v>
      </c>
      <c r="K496" s="15">
        <v>17</v>
      </c>
      <c r="L496" s="15">
        <v>1.9630000000000001</v>
      </c>
      <c r="M496" s="16">
        <f t="shared" si="7"/>
        <v>30.356000000000002</v>
      </c>
    </row>
    <row r="497" spans="1:13">
      <c r="A497" s="15" t="s">
        <v>1807</v>
      </c>
      <c r="B497" s="15" t="s">
        <v>2417</v>
      </c>
      <c r="C497" s="15" t="s">
        <v>1808</v>
      </c>
      <c r="D497" s="15">
        <v>7</v>
      </c>
      <c r="E497" s="15">
        <v>6</v>
      </c>
      <c r="F497" s="15">
        <v>2</v>
      </c>
      <c r="G497" s="15">
        <v>0</v>
      </c>
      <c r="H497" s="15">
        <v>2</v>
      </c>
      <c r="I497" s="15">
        <v>1</v>
      </c>
      <c r="J497" s="15">
        <v>0</v>
      </c>
      <c r="K497" s="15">
        <v>18</v>
      </c>
      <c r="L497" s="15">
        <f>VLOOKUP(A497,'[2]2018绩点2'!A296:E811,5,0)</f>
        <v>1.8879999999999999</v>
      </c>
      <c r="M497" s="16">
        <f t="shared" si="7"/>
        <v>29.855999999999998</v>
      </c>
    </row>
    <row r="498" spans="1:13">
      <c r="A498" s="15" t="s">
        <v>1722</v>
      </c>
      <c r="B498" s="15" t="s">
        <v>2417</v>
      </c>
      <c r="C498" s="15" t="s">
        <v>1723</v>
      </c>
      <c r="D498" s="15">
        <v>6</v>
      </c>
      <c r="E498" s="15">
        <v>1</v>
      </c>
      <c r="F498" s="15">
        <v>0</v>
      </c>
      <c r="G498" s="15">
        <v>0</v>
      </c>
      <c r="H498" s="15">
        <v>3</v>
      </c>
      <c r="I498" s="15">
        <v>2</v>
      </c>
      <c r="J498" s="15">
        <v>0</v>
      </c>
      <c r="K498" s="15">
        <v>12</v>
      </c>
      <c r="L498" s="15">
        <v>2.0680000000000001</v>
      </c>
      <c r="M498" s="16">
        <f t="shared" si="7"/>
        <v>29.616</v>
      </c>
    </row>
    <row r="499" spans="1:13">
      <c r="A499" s="15" t="s">
        <v>304</v>
      </c>
      <c r="B499" s="15" t="s">
        <v>2446</v>
      </c>
      <c r="C499" s="15" t="s">
        <v>305</v>
      </c>
      <c r="D499" s="15">
        <v>6</v>
      </c>
      <c r="E499" s="15">
        <v>8</v>
      </c>
      <c r="F499" s="15">
        <v>0</v>
      </c>
      <c r="G499" s="15">
        <v>0</v>
      </c>
      <c r="H499" s="15">
        <v>1</v>
      </c>
      <c r="I499" s="15">
        <v>0</v>
      </c>
      <c r="J499" s="15">
        <v>0</v>
      </c>
      <c r="K499" s="15">
        <v>15</v>
      </c>
      <c r="L499" s="15">
        <f>VLOOKUP(A499,'[2]2018绩点2'!A241:E756,5,0)</f>
        <v>1.946</v>
      </c>
      <c r="M499" s="16">
        <f t="shared" si="7"/>
        <v>29.352</v>
      </c>
    </row>
    <row r="500" spans="1:13">
      <c r="A500" s="15" t="s">
        <v>660</v>
      </c>
      <c r="B500" s="15" t="s">
        <v>2444</v>
      </c>
      <c r="C500" s="15" t="s">
        <v>661</v>
      </c>
      <c r="D500" s="15">
        <v>7</v>
      </c>
      <c r="E500" s="15">
        <v>3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10</v>
      </c>
      <c r="L500" s="15">
        <f>VLOOKUP(A500,'[2]2018绩点2'!A94:E609,5,0)</f>
        <v>2.0699999999999998</v>
      </c>
      <c r="M500" s="16">
        <f t="shared" si="7"/>
        <v>28.84</v>
      </c>
    </row>
    <row r="501" spans="1:13">
      <c r="A501" s="15" t="s">
        <v>1099</v>
      </c>
      <c r="B501" s="15" t="s">
        <v>2440</v>
      </c>
      <c r="C501" s="15" t="s">
        <v>1100</v>
      </c>
      <c r="D501" s="15">
        <v>6</v>
      </c>
      <c r="E501" s="15">
        <v>14</v>
      </c>
      <c r="F501" s="15">
        <v>1</v>
      </c>
      <c r="G501" s="15">
        <v>0</v>
      </c>
      <c r="H501" s="15">
        <v>0</v>
      </c>
      <c r="I501" s="15">
        <v>1</v>
      </c>
      <c r="J501" s="15">
        <v>0</v>
      </c>
      <c r="K501" s="15">
        <v>22</v>
      </c>
      <c r="L501" s="15">
        <f>VLOOKUP(A501,'[2]2018绩点2'!A65:E580,5,0)</f>
        <v>1.651</v>
      </c>
      <c r="M501" s="16">
        <f t="shared" si="7"/>
        <v>28.612000000000002</v>
      </c>
    </row>
    <row r="502" spans="1:13">
      <c r="A502" s="15" t="s">
        <v>270</v>
      </c>
      <c r="B502" s="15" t="s">
        <v>2446</v>
      </c>
      <c r="C502" s="15" t="s">
        <v>271</v>
      </c>
      <c r="D502" s="15">
        <v>7</v>
      </c>
      <c r="E502" s="15">
        <v>3</v>
      </c>
      <c r="F502" s="15">
        <v>0</v>
      </c>
      <c r="G502" s="15">
        <v>0</v>
      </c>
      <c r="H502" s="15">
        <v>0</v>
      </c>
      <c r="I502" s="15">
        <v>2</v>
      </c>
      <c r="J502" s="15">
        <v>0</v>
      </c>
      <c r="K502" s="15">
        <v>12</v>
      </c>
      <c r="L502" s="15">
        <v>1.917</v>
      </c>
      <c r="M502" s="16">
        <f t="shared" si="7"/>
        <v>27.804000000000002</v>
      </c>
    </row>
    <row r="503" spans="1:13">
      <c r="A503" s="15" t="s">
        <v>1762</v>
      </c>
      <c r="B503" s="15" t="s">
        <v>2417</v>
      </c>
      <c r="C503" s="15" t="s">
        <v>1763</v>
      </c>
      <c r="D503" s="15">
        <v>6</v>
      </c>
      <c r="E503" s="15">
        <v>3</v>
      </c>
      <c r="F503" s="15">
        <v>1</v>
      </c>
      <c r="G503" s="15">
        <v>0</v>
      </c>
      <c r="H503" s="15">
        <v>1</v>
      </c>
      <c r="I503" s="15">
        <v>2</v>
      </c>
      <c r="J503" s="15">
        <v>0</v>
      </c>
      <c r="K503" s="15">
        <v>13</v>
      </c>
      <c r="L503" s="15">
        <v>1.8680000000000001</v>
      </c>
      <c r="M503" s="16">
        <f t="shared" si="7"/>
        <v>27.616</v>
      </c>
    </row>
    <row r="504" spans="1:13">
      <c r="A504" s="15" t="s">
        <v>1805</v>
      </c>
      <c r="B504" s="15" t="s">
        <v>2417</v>
      </c>
      <c r="C504" s="15" t="s">
        <v>1806</v>
      </c>
      <c r="D504" s="15">
        <v>5</v>
      </c>
      <c r="E504" s="15">
        <v>6</v>
      </c>
      <c r="F504" s="15">
        <v>0</v>
      </c>
      <c r="G504" s="15">
        <v>0</v>
      </c>
      <c r="H504" s="15">
        <v>1</v>
      </c>
      <c r="I504" s="15">
        <v>3</v>
      </c>
      <c r="J504" s="15">
        <v>0</v>
      </c>
      <c r="K504" s="15">
        <v>15</v>
      </c>
      <c r="L504" s="15">
        <v>1.7849999999999999</v>
      </c>
      <c r="M504" s="16">
        <f t="shared" si="7"/>
        <v>27.419999999999998</v>
      </c>
    </row>
    <row r="505" spans="1:13">
      <c r="A505" s="15" t="s">
        <v>2148</v>
      </c>
      <c r="B505" s="15" t="s">
        <v>2415</v>
      </c>
      <c r="C505" s="15" t="s">
        <v>2149</v>
      </c>
      <c r="D505" s="15">
        <v>7</v>
      </c>
      <c r="E505" s="15">
        <v>1</v>
      </c>
      <c r="F505" s="15">
        <v>1</v>
      </c>
      <c r="G505" s="15">
        <v>0</v>
      </c>
      <c r="H505" s="15">
        <v>1</v>
      </c>
      <c r="I505" s="15">
        <v>2</v>
      </c>
      <c r="J505" s="15">
        <v>0</v>
      </c>
      <c r="K505" s="15">
        <v>12</v>
      </c>
      <c r="L505" s="15">
        <f>VLOOKUP(A505,'[2]2018绩点2'!A13:E528,5,0)</f>
        <v>1.83</v>
      </c>
      <c r="M505" s="16">
        <f t="shared" si="7"/>
        <v>26.76</v>
      </c>
    </row>
    <row r="506" spans="1:13">
      <c r="A506" s="15" t="s">
        <v>2338</v>
      </c>
      <c r="B506" s="15" t="s">
        <v>2441</v>
      </c>
      <c r="C506" s="15" t="s">
        <v>2339</v>
      </c>
      <c r="D506" s="15">
        <v>7</v>
      </c>
      <c r="E506" s="15">
        <v>10</v>
      </c>
      <c r="F506" s="15">
        <v>3</v>
      </c>
      <c r="G506" s="15">
        <v>0</v>
      </c>
      <c r="H506" s="15">
        <v>3</v>
      </c>
      <c r="I506" s="15">
        <v>0</v>
      </c>
      <c r="J506" s="15">
        <v>0</v>
      </c>
      <c r="K506" s="15">
        <v>23</v>
      </c>
      <c r="L506" s="15">
        <f>VLOOKUP(A506,'[2]2018绩点2'!A390:E905,5,0)</f>
        <v>1.4339999999999999</v>
      </c>
      <c r="M506" s="16">
        <f t="shared" si="7"/>
        <v>26.408000000000001</v>
      </c>
    </row>
    <row r="507" spans="1:13">
      <c r="A507" s="15" t="s">
        <v>1833</v>
      </c>
      <c r="B507" s="15" t="s">
        <v>2417</v>
      </c>
      <c r="C507" s="15" t="s">
        <v>1834</v>
      </c>
      <c r="D507" s="15">
        <v>6</v>
      </c>
      <c r="E507" s="15">
        <v>3</v>
      </c>
      <c r="F507" s="15">
        <v>1</v>
      </c>
      <c r="G507" s="15">
        <v>0</v>
      </c>
      <c r="H507" s="15">
        <v>1</v>
      </c>
      <c r="I507" s="15">
        <v>1</v>
      </c>
      <c r="J507" s="15">
        <v>0</v>
      </c>
      <c r="K507" s="15">
        <v>12</v>
      </c>
      <c r="L507" s="15">
        <f>VLOOKUP(A507,'[2]2018绩点2'!A309:E824,5,0)</f>
        <v>1.7190000000000001</v>
      </c>
      <c r="M507" s="16">
        <f t="shared" si="7"/>
        <v>25.428000000000001</v>
      </c>
    </row>
    <row r="508" spans="1:13">
      <c r="A508" s="15" t="s">
        <v>1724</v>
      </c>
      <c r="B508" s="15" t="s">
        <v>2417</v>
      </c>
      <c r="C508" s="15" t="s">
        <v>1725</v>
      </c>
      <c r="D508" s="15">
        <v>5</v>
      </c>
      <c r="E508" s="15">
        <v>6</v>
      </c>
      <c r="F508" s="15">
        <v>1</v>
      </c>
      <c r="G508" s="15">
        <v>0</v>
      </c>
      <c r="H508" s="15">
        <v>1</v>
      </c>
      <c r="I508" s="15">
        <v>0</v>
      </c>
      <c r="J508" s="15">
        <v>0</v>
      </c>
      <c r="K508" s="15">
        <v>13</v>
      </c>
      <c r="L508" s="15">
        <f>VLOOKUP(A508,'[2]2018绩点2'!A254:E769,5,0)</f>
        <v>1.6850000000000001</v>
      </c>
      <c r="M508" s="16">
        <f t="shared" si="7"/>
        <v>25.42</v>
      </c>
    </row>
    <row r="509" spans="1:13">
      <c r="A509" s="15" t="s">
        <v>1710</v>
      </c>
      <c r="B509" s="15" t="s">
        <v>2445</v>
      </c>
      <c r="C509" s="15" t="s">
        <v>1711</v>
      </c>
      <c r="D509" s="15">
        <v>6</v>
      </c>
      <c r="E509" s="15">
        <v>11</v>
      </c>
      <c r="F509" s="15">
        <v>1</v>
      </c>
      <c r="G509" s="15">
        <v>0</v>
      </c>
      <c r="H509" s="15">
        <v>0</v>
      </c>
      <c r="I509" s="15">
        <v>0</v>
      </c>
      <c r="J509" s="15">
        <v>0</v>
      </c>
      <c r="K509" s="15">
        <v>18</v>
      </c>
      <c r="L509" s="15">
        <v>1.4750000000000001</v>
      </c>
      <c r="M509" s="16">
        <f t="shared" si="7"/>
        <v>24.9</v>
      </c>
    </row>
    <row r="510" spans="1:13">
      <c r="A510" s="15" t="s">
        <v>646</v>
      </c>
      <c r="B510" s="15" t="s">
        <v>2444</v>
      </c>
      <c r="C510" s="15" t="s">
        <v>647</v>
      </c>
      <c r="D510" s="15">
        <v>7</v>
      </c>
      <c r="E510" s="15">
        <v>10</v>
      </c>
      <c r="F510" s="15">
        <v>3</v>
      </c>
      <c r="G510" s="15">
        <v>0</v>
      </c>
      <c r="H510" s="15">
        <v>0</v>
      </c>
      <c r="I510" s="15">
        <v>0</v>
      </c>
      <c r="J510" s="15">
        <v>0</v>
      </c>
      <c r="K510" s="15">
        <v>20</v>
      </c>
      <c r="L510" s="15">
        <f>VLOOKUP(A510,'[2]2018绩点2'!A87:E602,5,0)</f>
        <v>1.284</v>
      </c>
      <c r="M510" s="16">
        <f t="shared" si="7"/>
        <v>23.408000000000001</v>
      </c>
    </row>
    <row r="511" spans="1:13">
      <c r="A511" s="15" t="s">
        <v>1432</v>
      </c>
      <c r="B511" s="15" t="s">
        <v>2442</v>
      </c>
      <c r="C511" s="15" t="s">
        <v>1433</v>
      </c>
      <c r="D511" s="15">
        <v>7</v>
      </c>
      <c r="E511" s="15">
        <v>1</v>
      </c>
      <c r="F511" s="15">
        <v>2</v>
      </c>
      <c r="G511" s="15">
        <v>0</v>
      </c>
      <c r="H511" s="15">
        <v>1</v>
      </c>
      <c r="I511" s="15">
        <v>1</v>
      </c>
      <c r="J511" s="15">
        <v>0</v>
      </c>
      <c r="K511" s="15">
        <v>12</v>
      </c>
      <c r="L511" s="15">
        <f>VLOOKUP(A511,'[2]2018绩点2'!A337:E852,5,0)</f>
        <v>1.5409999999999999</v>
      </c>
      <c r="M511" s="16">
        <f t="shared" si="7"/>
        <v>23.292000000000002</v>
      </c>
    </row>
    <row r="512" spans="1:13">
      <c r="A512" s="15" t="s">
        <v>1664</v>
      </c>
      <c r="B512" s="15" t="s">
        <v>2445</v>
      </c>
      <c r="C512" s="15" t="s">
        <v>1665</v>
      </c>
      <c r="D512" s="15">
        <v>7</v>
      </c>
      <c r="E512" s="15">
        <v>4</v>
      </c>
      <c r="F512" s="15">
        <v>2</v>
      </c>
      <c r="G512" s="15">
        <v>0</v>
      </c>
      <c r="H512" s="15">
        <v>1</v>
      </c>
      <c r="I512" s="15">
        <v>0</v>
      </c>
      <c r="J512" s="15">
        <v>0</v>
      </c>
      <c r="K512" s="15">
        <v>14</v>
      </c>
      <c r="L512" s="15">
        <f>VLOOKUP(A512,'[2]2018绩点2'!A138:E653,5,0)</f>
        <v>1.4239999999999999</v>
      </c>
      <c r="M512" s="16">
        <f t="shared" si="7"/>
        <v>22.687999999999999</v>
      </c>
    </row>
    <row r="513" spans="1:13">
      <c r="A513" s="15" t="s">
        <v>1776</v>
      </c>
      <c r="B513" s="15" t="s">
        <v>2417</v>
      </c>
      <c r="C513" s="15" t="s">
        <v>1777</v>
      </c>
      <c r="D513" s="15">
        <v>6</v>
      </c>
      <c r="E513" s="15">
        <v>1</v>
      </c>
      <c r="F513" s="15">
        <v>1</v>
      </c>
      <c r="G513" s="15">
        <v>1</v>
      </c>
      <c r="H513" s="15">
        <v>1</v>
      </c>
      <c r="I513" s="15">
        <v>1</v>
      </c>
      <c r="J513" s="15">
        <v>0</v>
      </c>
      <c r="K513" s="15">
        <v>11</v>
      </c>
      <c r="L513" s="15">
        <f>VLOOKUP(A513,'[2]2018绩点2'!A280:E795,5,0)</f>
        <v>1.355</v>
      </c>
      <c r="M513" s="16">
        <f t="shared" si="7"/>
        <v>20.660000000000004</v>
      </c>
    </row>
    <row r="514" spans="1:13">
      <c r="A514" s="15" t="s">
        <v>2152</v>
      </c>
      <c r="B514" s="15" t="s">
        <v>2415</v>
      </c>
      <c r="C514" s="15" t="s">
        <v>2153</v>
      </c>
      <c r="D514" s="15">
        <v>9</v>
      </c>
      <c r="E514" s="15">
        <v>3</v>
      </c>
      <c r="F514" s="15">
        <v>0</v>
      </c>
      <c r="G514" s="15">
        <v>0</v>
      </c>
      <c r="H514" s="15">
        <v>2</v>
      </c>
      <c r="I514" s="15">
        <v>0</v>
      </c>
      <c r="J514" s="15">
        <v>0</v>
      </c>
      <c r="K514" s="15">
        <v>14</v>
      </c>
      <c r="L514" s="15">
        <f>VLOOKUP(A514,'[2]2018绩点2'!A15:E530,5,0)</f>
        <v>1.23</v>
      </c>
      <c r="M514" s="16">
        <f t="shared" ref="M514:M519" si="8">L514*20*0.6+K514*0.4</f>
        <v>20.36</v>
      </c>
    </row>
    <row r="515" spans="1:13">
      <c r="A515" s="15" t="s">
        <v>1656</v>
      </c>
      <c r="B515" s="15" t="s">
        <v>2445</v>
      </c>
      <c r="C515" s="15" t="s">
        <v>1657</v>
      </c>
      <c r="D515" s="15">
        <v>7</v>
      </c>
      <c r="E515" s="15">
        <v>3</v>
      </c>
      <c r="F515" s="15">
        <v>1</v>
      </c>
      <c r="G515" s="15">
        <v>0</v>
      </c>
      <c r="H515" s="15">
        <v>3</v>
      </c>
      <c r="I515" s="15">
        <v>0</v>
      </c>
      <c r="J515" s="15">
        <v>0</v>
      </c>
      <c r="K515" s="15">
        <v>14</v>
      </c>
      <c r="L515" s="15">
        <f>VLOOKUP(A515,'[2]2018绩点2'!A134:E649,5,0)</f>
        <v>1.17</v>
      </c>
      <c r="M515" s="16">
        <f t="shared" si="8"/>
        <v>19.64</v>
      </c>
    </row>
    <row r="516" spans="1:13">
      <c r="A516" s="15" t="s">
        <v>2178</v>
      </c>
      <c r="B516" s="15" t="s">
        <v>2415</v>
      </c>
      <c r="C516" s="15" t="s">
        <v>2179</v>
      </c>
      <c r="D516" s="15">
        <v>7</v>
      </c>
      <c r="E516" s="15">
        <v>1</v>
      </c>
      <c r="F516" s="15">
        <v>1</v>
      </c>
      <c r="G516" s="15">
        <v>0</v>
      </c>
      <c r="H516" s="15">
        <v>1</v>
      </c>
      <c r="I516" s="15">
        <v>4</v>
      </c>
      <c r="J516" s="15">
        <v>0</v>
      </c>
      <c r="K516" s="15">
        <v>14</v>
      </c>
      <c r="L516" s="15">
        <f>VLOOKUP(A516,'[2]2018绩点2'!A28:E543,5,0)</f>
        <v>1.04</v>
      </c>
      <c r="M516" s="16">
        <f t="shared" si="8"/>
        <v>18.080000000000002</v>
      </c>
    </row>
    <row r="517" spans="1:13">
      <c r="A517" s="15" t="s">
        <v>1756</v>
      </c>
      <c r="B517" s="15" t="s">
        <v>2417</v>
      </c>
      <c r="C517" s="15" t="s">
        <v>1757</v>
      </c>
      <c r="D517" s="15">
        <v>7</v>
      </c>
      <c r="E517" s="15">
        <v>3</v>
      </c>
      <c r="F517" s="15">
        <v>1</v>
      </c>
      <c r="G517" s="15">
        <v>0</v>
      </c>
      <c r="H517" s="15">
        <v>2</v>
      </c>
      <c r="I517" s="15">
        <v>3</v>
      </c>
      <c r="J517" s="15">
        <v>0</v>
      </c>
      <c r="K517" s="15">
        <v>16</v>
      </c>
      <c r="L517" s="15">
        <v>0.74299999999999999</v>
      </c>
      <c r="M517" s="16">
        <f t="shared" si="8"/>
        <v>15.315999999999999</v>
      </c>
    </row>
    <row r="518" spans="1:13">
      <c r="A518" s="15" t="s">
        <v>633</v>
      </c>
      <c r="B518" s="15" t="s">
        <v>2444</v>
      </c>
      <c r="C518" s="15" t="s">
        <v>620</v>
      </c>
      <c r="D518" s="15">
        <v>7</v>
      </c>
      <c r="E518" s="15">
        <v>4</v>
      </c>
      <c r="F518" s="15">
        <v>1</v>
      </c>
      <c r="G518" s="15">
        <v>0</v>
      </c>
      <c r="H518" s="15">
        <v>0</v>
      </c>
      <c r="I518" s="15">
        <v>7</v>
      </c>
      <c r="J518" s="15">
        <v>0</v>
      </c>
      <c r="K518" s="15">
        <v>19</v>
      </c>
      <c r="L518" s="15">
        <f>VLOOKUP(A518,'[2]2018绩点2'!A80:E595,5,0)</f>
        <v>0.6</v>
      </c>
      <c r="M518" s="16">
        <f t="shared" si="8"/>
        <v>14.8</v>
      </c>
    </row>
    <row r="519" spans="1:13">
      <c r="A519" s="15" t="s">
        <v>1047</v>
      </c>
      <c r="B519" s="15" t="s">
        <v>2440</v>
      </c>
      <c r="C519" s="15" t="s">
        <v>1048</v>
      </c>
      <c r="D519" s="15">
        <v>5</v>
      </c>
      <c r="E519" s="15">
        <v>7</v>
      </c>
      <c r="F519" s="15">
        <v>0</v>
      </c>
      <c r="G519" s="15">
        <v>0</v>
      </c>
      <c r="H519" s="15">
        <v>1</v>
      </c>
      <c r="I519" s="15">
        <v>0</v>
      </c>
      <c r="J519" s="15">
        <v>0</v>
      </c>
      <c r="K519" s="15">
        <v>13</v>
      </c>
      <c r="L519" s="15">
        <f>VLOOKUP(A519,'[2]2018绩点2'!A39:E554,5,0)</f>
        <v>0.437</v>
      </c>
      <c r="M519" s="16">
        <f t="shared" si="8"/>
        <v>10.443999999999999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2017级公示（2018.9.1-2019.8.31）</vt:lpstr>
      <vt:lpstr>2018级公示（2018.9.1-2019.8.31）</vt:lpstr>
      <vt:lpstr>2017级综合分1</vt:lpstr>
      <vt:lpstr>2017级综合分2</vt:lpstr>
      <vt:lpstr>2018级综合分1</vt:lpstr>
      <vt:lpstr>2018级综合分2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廖小敏</cp:lastModifiedBy>
  <cp:lastPrinted>2019-09-20T02:49:19Z</cp:lastPrinted>
  <dcterms:modified xsi:type="dcterms:W3CDTF">2019-09-20T02:49:44Z</dcterms:modified>
</cp:coreProperties>
</file>